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9" sheetId="1" r:id="rId4"/>
    <sheet name="9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<sst xmlns="http://schemas.openxmlformats.org/spreadsheetml/2006/main" uniqueCount="42">
  <si>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 №_______________</t>
  </si>
  <si>
    <t>__________________________</t>
  </si>
  <si>
    <t>Меню на 9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</si>
  <si>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</si>
  <si>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</si>
  <si>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</si>
  <si>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</si>
  <si>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</si>
  <si>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</si>
  <si>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</si>
  <si>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</si>
  <si>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</si>
  <si>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</si>
  <si>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горячий с сыром</t>
  </si>
  <si>
    <t>04/с.246</t>
  </si>
  <si>
    <t>Каша молочная "Дружба"</t>
  </si>
  <si>
    <t>Какао с молоком</t>
  </si>
  <si>
    <t>Яйцо вареное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</si>
  <si>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</si>
  <si>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</si>
  <si>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</si>
  <si>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</si>
  <si>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</si>
  <si>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</si>
  <si>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свежей и морской капусты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</si>
  <si>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</si>
  <si>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</si>
  <si>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</si>
  <si>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</si>
  <si>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</si>
  <si>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</si>
  <si>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</si>
  <si>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</si>
  <si>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</si>
  <si>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</si>
  <si>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</si>
  <si>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Батон  с сыром</t>
  </si>
  <si>
    <t>Обед (ОВЗ)</t>
  </si>
  <si>
    <t>Кукуруза консервированная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</si>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</sst>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3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9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1" fillId="2" borderId="2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30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Q15" sqref="Q15"/>
    </sheetView>
  </sheetViews>
  <sheetFormatPr customHeight="true" defaultRowHeight="15.5" outlineLevelRow="0" outlineLevelCol="0"/>
  <cols>
    <col min="1" max="1" width="7.7265625" customWidth="true" style="5"/>
    <col min="2" max="2" width="36.3632812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74"/>
      <c r="L1" s="74"/>
      <c r="M1" s="74"/>
      <c r="N1" s="74"/>
      <c r="O1" s="74"/>
      <c r="P1" s="74"/>
    </row>
    <row r="2" spans="1:16" customHeight="1" ht="15.5">
      <c r="K2" s="74" t="s">
        <v>0</v>
      </c>
      <c r="L2" s="74"/>
      <c r="M2" s="74"/>
      <c r="N2" s="74"/>
      <c r="O2" s="74"/>
      <c r="P2" s="74"/>
    </row>
    <row r="3" spans="1:16" customHeight="1" ht="15.5">
      <c r="K3" s="76" t="s">
        <v>1</v>
      </c>
      <c r="L3" s="76"/>
      <c r="M3" s="76"/>
      <c r="N3" s="76"/>
      <c r="O3" s="76"/>
      <c r="P3" s="76"/>
    </row>
    <row r="4" spans="1:16" customHeight="1" ht="16">
      <c r="C4" s="75" t="s">
        <v>2</v>
      </c>
      <c r="D4" s="75"/>
      <c r="E4" s="75"/>
      <c r="F4" s="75"/>
      <c r="G4" s="75"/>
      <c r="H4" s="75"/>
      <c r="I4" s="75"/>
      <c r="J4" s="75"/>
    </row>
    <row r="5" spans="1:16" customHeight="1" ht="32.25" s="7" customFormat="1">
      <c r="A5" s="19" t="s">
        <v>3</v>
      </c>
      <c r="B5" s="42" t="s">
        <v>4</v>
      </c>
      <c r="C5" s="42" t="s">
        <v>5</v>
      </c>
      <c r="D5" s="43" t="s">
        <v>6</v>
      </c>
      <c r="E5" s="43" t="s">
        <v>7</v>
      </c>
      <c r="F5" s="43" t="s">
        <v>8</v>
      </c>
      <c r="G5" s="58" t="s">
        <v>9</v>
      </c>
      <c r="H5" s="44" t="s">
        <v>10</v>
      </c>
      <c r="I5" s="19" t="s">
        <v>3</v>
      </c>
      <c r="J5" s="42" t="s">
        <v>4</v>
      </c>
      <c r="K5" s="42" t="s">
        <v>5</v>
      </c>
      <c r="L5" s="43" t="s">
        <v>6</v>
      </c>
      <c r="M5" s="43" t="s">
        <v>7</v>
      </c>
      <c r="N5" s="43" t="s">
        <v>8</v>
      </c>
      <c r="O5" s="58" t="s">
        <v>9</v>
      </c>
      <c r="P5" s="44" t="s">
        <v>10</v>
      </c>
    </row>
    <row r="6" spans="1:16" customHeight="1" ht="15">
      <c r="A6" s="79" t="s">
        <v>11</v>
      </c>
      <c r="B6" s="80"/>
      <c r="C6" s="80"/>
      <c r="D6" s="80"/>
      <c r="E6" s="80"/>
      <c r="F6" s="80"/>
      <c r="G6" s="80"/>
      <c r="H6" s="81"/>
      <c r="I6" s="79" t="s">
        <v>12</v>
      </c>
      <c r="J6" s="80"/>
      <c r="K6" s="80"/>
      <c r="L6" s="80"/>
      <c r="M6" s="80"/>
      <c r="N6" s="80"/>
      <c r="O6" s="80"/>
      <c r="P6" s="81"/>
    </row>
    <row r="7" spans="1:16" customHeight="1" ht="15.5">
      <c r="A7" s="53">
        <v>10</v>
      </c>
      <c r="B7" s="23" t="s">
        <v>13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1">
        <v>36.42</v>
      </c>
      <c r="I7" s="21">
        <v>10</v>
      </c>
      <c r="J7" s="23" t="s">
        <v>13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 customHeight="1" ht="15.5">
      <c r="A8" s="53" t="s">
        <v>14</v>
      </c>
      <c r="B8" s="24" t="s">
        <v>15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1">
        <v>18.68</v>
      </c>
      <c r="I8" s="21" t="s">
        <v>14</v>
      </c>
      <c r="J8" s="24" t="s">
        <v>15</v>
      </c>
      <c r="K8" s="1">
        <v>205</v>
      </c>
      <c r="L8" s="57">
        <v>7.27</v>
      </c>
      <c r="M8" s="57">
        <v>7.57</v>
      </c>
      <c r="N8" s="57">
        <v>25.06</v>
      </c>
      <c r="O8" s="35">
        <f>(N8*4)+(M8*9)+(L8*4)</f>
        <v>197.45</v>
      </c>
      <c r="P8" s="59">
        <v>18.68</v>
      </c>
    </row>
    <row r="9" spans="1:16" customHeight="1" ht="15.5">
      <c r="A9" s="53">
        <v>693</v>
      </c>
      <c r="B9" s="23" t="s">
        <v>16</v>
      </c>
      <c r="C9" s="26">
        <v>200</v>
      </c>
      <c r="D9" s="35">
        <v>2.47</v>
      </c>
      <c r="E9" s="35">
        <v>2</v>
      </c>
      <c r="F9" s="35">
        <v>18</v>
      </c>
      <c r="G9" s="35">
        <v>99.88</v>
      </c>
      <c r="H9" s="61">
        <v>20.38</v>
      </c>
      <c r="I9" s="21">
        <v>693</v>
      </c>
      <c r="J9" s="23" t="s">
        <v>16</v>
      </c>
      <c r="K9" s="1">
        <v>200</v>
      </c>
      <c r="L9" s="57">
        <v>2.47</v>
      </c>
      <c r="M9" s="57">
        <v>2</v>
      </c>
      <c r="N9" s="57">
        <v>18</v>
      </c>
      <c r="O9" s="57">
        <v>99.88</v>
      </c>
      <c r="P9" s="59">
        <v>20.38</v>
      </c>
    </row>
    <row r="10" spans="1:16" customHeight="1" ht="15.5">
      <c r="A10" s="53">
        <v>324</v>
      </c>
      <c r="B10" s="23" t="s">
        <v>17</v>
      </c>
      <c r="C10" s="26">
        <v>40</v>
      </c>
      <c r="D10" s="35">
        <v>5</v>
      </c>
      <c r="E10" s="35">
        <v>5</v>
      </c>
      <c r="F10" s="35">
        <v>0.0</v>
      </c>
      <c r="G10" s="35">
        <f>(F10*4)+(E10*9)+(D10*4)</f>
        <v>65</v>
      </c>
      <c r="H10" s="26">
        <v>20.44</v>
      </c>
      <c r="I10" s="21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v>71</v>
      </c>
      <c r="P10" s="39">
        <v>2.48</v>
      </c>
    </row>
    <row r="11" spans="1:16" customHeight="1" ht="15.5">
      <c r="A11" s="21"/>
      <c r="B11" s="23" t="s">
        <v>18</v>
      </c>
      <c r="C11" s="26">
        <v>31</v>
      </c>
      <c r="D11" s="35">
        <v>2.3</v>
      </c>
      <c r="E11" s="35">
        <v>0.2</v>
      </c>
      <c r="F11" s="35">
        <v>15</v>
      </c>
      <c r="G11" s="35">
        <v>71</v>
      </c>
      <c r="H11" s="61">
        <v>2.48</v>
      </c>
      <c r="I11" s="21"/>
      <c r="J11" s="23"/>
      <c r="K11" s="26"/>
      <c r="L11" s="35"/>
      <c r="M11" s="35"/>
      <c r="N11" s="35"/>
      <c r="O11" s="35"/>
      <c r="P11" s="49"/>
    </row>
    <row r="12" spans="1:16" customHeight="1" ht="15.5">
      <c r="A12" s="37"/>
      <c r="B12" s="23" t="s">
        <v>19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1">
        <v>2.1</v>
      </c>
      <c r="I12" s="21"/>
      <c r="J12" s="23"/>
      <c r="K12" s="26"/>
      <c r="L12" s="35"/>
      <c r="M12" s="35"/>
      <c r="N12" s="35"/>
      <c r="O12" s="35"/>
      <c r="P12" s="49"/>
    </row>
    <row r="13" spans="1:16" customHeight="1" ht="15.5">
      <c r="A13" s="37"/>
      <c r="B13" s="25" t="s">
        <v>20</v>
      </c>
      <c r="C13" s="26"/>
      <c r="D13" s="35"/>
      <c r="E13" s="35"/>
      <c r="F13" s="35"/>
      <c r="G13" s="35"/>
      <c r="H13" s="26"/>
      <c r="I13" s="37"/>
      <c r="J13" s="25"/>
      <c r="K13" s="28"/>
      <c r="L13" s="27"/>
      <c r="M13" s="27"/>
      <c r="N13" s="27"/>
      <c r="O13" s="29"/>
      <c r="P13" s="38"/>
    </row>
    <row r="14" spans="1:16" customHeight="1" ht="15.5">
      <c r="A14" s="17"/>
      <c r="B14" s="32" t="s">
        <v>21</v>
      </c>
      <c r="C14" s="33">
        <f>SUM(C7:C13)</f>
        <v>561</v>
      </c>
      <c r="D14" s="33">
        <f>SUM(D7:D13)</f>
        <v>22</v>
      </c>
      <c r="E14" s="33">
        <f>SUM(E7:E13)</f>
        <v>23.12</v>
      </c>
      <c r="F14" s="33">
        <f>SUM(F7:F13)</f>
        <v>75.74</v>
      </c>
      <c r="G14" s="33">
        <f>SUM(G7:G13)</f>
        <v>599.24</v>
      </c>
      <c r="H14" s="48"/>
      <c r="I14" s="17"/>
      <c r="J14" s="32" t="s">
        <v>21</v>
      </c>
      <c r="K14" s="33">
        <f>SUM(K7:K13)</f>
        <v>481</v>
      </c>
      <c r="L14" s="33">
        <f>SUM(L7:L13)</f>
        <v>15.4</v>
      </c>
      <c r="M14" s="33">
        <f>SUM(M7:M13)</f>
        <v>17.12</v>
      </c>
      <c r="N14" s="33">
        <f>SUM(N7:N13)</f>
        <v>66.14</v>
      </c>
      <c r="O14" s="33">
        <f>SUM(O7:O13)</f>
        <v>480.24</v>
      </c>
      <c r="P14" s="34">
        <f>SUM(P7:P13)</f>
        <v>67.06</v>
      </c>
    </row>
    <row r="15" spans="1:16" customHeight="1" ht="15">
      <c r="A15" s="79" t="s">
        <v>22</v>
      </c>
      <c r="B15" s="80"/>
      <c r="C15" s="80"/>
      <c r="D15" s="80"/>
      <c r="E15" s="80"/>
      <c r="F15" s="80"/>
      <c r="G15" s="80"/>
      <c r="H15" s="82"/>
      <c r="I15" s="79" t="s">
        <v>23</v>
      </c>
      <c r="J15" s="80"/>
      <c r="K15" s="80"/>
      <c r="L15" s="80"/>
      <c r="M15" s="80"/>
      <c r="N15" s="80"/>
      <c r="O15" s="80"/>
      <c r="P15" s="81"/>
    </row>
    <row r="16" spans="1:16" customHeight="1" ht="15.5">
      <c r="A16" s="53">
        <v>405</v>
      </c>
      <c r="B16" s="23" t="s">
        <v>24</v>
      </c>
      <c r="C16" s="1">
        <v>80</v>
      </c>
      <c r="D16" s="14">
        <v>1</v>
      </c>
      <c r="E16" s="14">
        <v>6</v>
      </c>
      <c r="F16" s="14">
        <v>7</v>
      </c>
      <c r="G16" s="14">
        <f>(F16*4)+(E16*9)+(D16*4)</f>
        <v>86</v>
      </c>
      <c r="H16" s="61">
        <v>19</v>
      </c>
      <c r="I16" s="21">
        <v>10</v>
      </c>
      <c r="J16" s="23" t="s">
        <v>13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 customHeight="1" ht="15.5">
      <c r="A17" s="53">
        <v>124</v>
      </c>
      <c r="B17" s="23" t="s">
        <v>25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1">
        <v>16.94</v>
      </c>
      <c r="I17" s="21" t="s">
        <v>14</v>
      </c>
      <c r="J17" s="24" t="s">
        <v>15</v>
      </c>
      <c r="K17" s="1">
        <v>205</v>
      </c>
      <c r="L17" s="57">
        <v>7.27</v>
      </c>
      <c r="M17" s="57">
        <v>7.57</v>
      </c>
      <c r="N17" s="57">
        <v>25.06</v>
      </c>
      <c r="O17" s="35">
        <f>(N17*4)+(M17*9)+(L17*4)</f>
        <v>197.45</v>
      </c>
      <c r="P17" s="59">
        <v>18.68</v>
      </c>
    </row>
    <row r="18" spans="1:16" customHeight="1" ht="15.5">
      <c r="A18" s="53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1">
        <v>43.07</v>
      </c>
      <c r="I18" s="21">
        <v>693</v>
      </c>
      <c r="J18" s="23" t="s">
        <v>16</v>
      </c>
      <c r="K18" s="1">
        <v>200</v>
      </c>
      <c r="L18" s="57">
        <v>2.47</v>
      </c>
      <c r="M18" s="57">
        <v>2</v>
      </c>
      <c r="N18" s="57">
        <v>18</v>
      </c>
      <c r="O18" s="57">
        <v>99.88</v>
      </c>
      <c r="P18" s="59">
        <v>20.38</v>
      </c>
    </row>
    <row r="19" spans="1:16" customHeight="1" ht="15.5">
      <c r="A19" s="53">
        <v>528</v>
      </c>
      <c r="B19" s="25" t="s">
        <v>27</v>
      </c>
      <c r="C19" s="26"/>
      <c r="D19" s="35"/>
      <c r="E19" s="35"/>
      <c r="F19" s="35"/>
      <c r="G19" s="35"/>
      <c r="H19" s="61">
        <v>2.87</v>
      </c>
      <c r="I19" s="21"/>
      <c r="J19" s="23" t="s">
        <v>18</v>
      </c>
      <c r="K19" s="1">
        <v>31</v>
      </c>
      <c r="L19" s="35">
        <v>2.3</v>
      </c>
      <c r="M19" s="35">
        <v>0.2</v>
      </c>
      <c r="N19" s="35">
        <v>15</v>
      </c>
      <c r="O19" s="35">
        <v>71</v>
      </c>
      <c r="P19" s="39">
        <v>2.48</v>
      </c>
    </row>
    <row r="20" spans="1:16" customHeight="1" ht="15.5">
      <c r="A20" s="53">
        <v>246</v>
      </c>
      <c r="B20" s="25" t="s">
        <v>28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</v>
      </c>
      <c r="H20" s="62">
        <v>7.73</v>
      </c>
      <c r="I20" s="21"/>
      <c r="J20" s="23"/>
      <c r="K20" s="26"/>
      <c r="L20" s="35"/>
      <c r="M20" s="35"/>
      <c r="N20" s="35"/>
      <c r="O20" s="35"/>
      <c r="P20" s="49"/>
    </row>
    <row r="21" spans="1:16" customHeight="1" ht="15.5">
      <c r="A21" s="53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61">
        <v>8.32</v>
      </c>
      <c r="I21" s="21"/>
      <c r="J21" s="23"/>
      <c r="K21" s="26"/>
      <c r="L21" s="35"/>
      <c r="M21" s="35"/>
      <c r="N21" s="35"/>
      <c r="O21" s="35"/>
      <c r="P21" s="49"/>
    </row>
    <row r="22" spans="1:16" customHeight="1" ht="15.5">
      <c r="A22" s="53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61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customHeight="1" ht="15.5">
      <c r="A23" s="53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1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 customHeight="1" ht="15.5">
      <c r="A24" s="37"/>
      <c r="B24" s="25" t="s">
        <v>20</v>
      </c>
      <c r="C24" s="1"/>
      <c r="D24" s="14"/>
      <c r="E24" s="14"/>
      <c r="F24" s="14"/>
      <c r="G24" s="14"/>
      <c r="H24" s="55"/>
      <c r="I24" s="40"/>
      <c r="J24" s="25"/>
      <c r="K24" s="28"/>
      <c r="L24" s="27"/>
      <c r="M24" s="27"/>
      <c r="N24" s="27"/>
      <c r="O24" s="29"/>
      <c r="P24" s="38"/>
    </row>
    <row r="25" spans="1:16" customHeight="1" ht="16">
      <c r="A25" s="22"/>
      <c r="B25" s="32" t="s">
        <v>21</v>
      </c>
      <c r="C25" s="33">
        <f>SUM(C16:C24)</f>
        <v>821</v>
      </c>
      <c r="D25" s="33">
        <f>SUM(D16:D24)</f>
        <v>24.61</v>
      </c>
      <c r="E25" s="33">
        <f>SUM(E16:E24)</f>
        <v>32.14</v>
      </c>
      <c r="F25" s="33">
        <f>SUM(F16:F24)</f>
        <v>100.47</v>
      </c>
      <c r="G25" s="33">
        <f>SUM(G16:G24)</f>
        <v>789.78</v>
      </c>
      <c r="H25" s="56"/>
      <c r="I25" s="22"/>
      <c r="J25" s="32" t="s">
        <v>21</v>
      </c>
      <c r="K25" s="33">
        <f>SUM(K16:K24)</f>
        <v>481</v>
      </c>
      <c r="L25" s="33">
        <f>SUM(L16:L24)</f>
        <v>15.4</v>
      </c>
      <c r="M25" s="33">
        <f>SUM(M16:M24)</f>
        <v>17.12</v>
      </c>
      <c r="N25" s="33">
        <f>SUM(N16:N24)</f>
        <v>66.14</v>
      </c>
      <c r="O25" s="33">
        <f>SUM(O16:O24)</f>
        <v>480.24</v>
      </c>
      <c r="P25" s="34">
        <f>SUM(P16:P24)</f>
        <v>67.06</v>
      </c>
    </row>
    <row r="26" spans="1:16" customHeight="1" ht="15">
      <c r="B26" s="77" t="s">
        <v>30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6" customHeight="1" ht="15.5">
      <c r="B27" s="78" t="s">
        <v>31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8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30"/>
  <sheetViews>
    <sheetView tabSelected="0" workbookViewId="0" zoomScale="75" showGridLines="true" showRowColHeaders="1">
      <selection activeCell="K16" sqref="K16"/>
    </sheetView>
  </sheetViews>
  <sheetFormatPr customHeight="true" defaultRowHeight="15.5" outlineLevelRow="0" outlineLevelCol="0"/>
  <cols>
    <col min="1" max="1" width="7.81640625" customWidth="true" style="18"/>
    <col min="2" max="2" width="41.726562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8"/>
    <col min="10" max="10" width="41.632812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76" t="s">
        <v>32</v>
      </c>
      <c r="D1" s="76"/>
      <c r="E1" s="76"/>
      <c r="F1" s="76"/>
      <c r="G1"/>
      <c r="H1"/>
      <c r="J1"/>
      <c r="K1" s="76"/>
      <c r="L1" s="76"/>
      <c r="M1" s="76"/>
      <c r="N1" s="76"/>
      <c r="O1"/>
      <c r="P1"/>
    </row>
    <row r="2" spans="1:16" customHeight="1" ht="12.5">
      <c r="B2"/>
      <c r="C2" s="76"/>
      <c r="D2" s="76"/>
      <c r="E2" s="76"/>
      <c r="F2" s="76"/>
      <c r="G2"/>
      <c r="H2"/>
      <c r="J2"/>
      <c r="K2" s="76"/>
      <c r="L2" s="76"/>
      <c r="M2" s="76"/>
      <c r="N2" s="76"/>
      <c r="O2"/>
      <c r="P2"/>
    </row>
    <row r="3" spans="1:16" customHeight="1" ht="15">
      <c r="B3"/>
      <c r="C3" s="76" t="s">
        <v>33</v>
      </c>
      <c r="D3" s="76"/>
      <c r="E3" s="76"/>
      <c r="F3" s="76"/>
      <c r="G3"/>
      <c r="H3"/>
      <c r="J3"/>
      <c r="K3" s="76"/>
      <c r="L3" s="76"/>
      <c r="M3" s="76"/>
      <c r="N3" s="76"/>
      <c r="O3"/>
      <c r="P3"/>
    </row>
    <row r="4" spans="1:16" customHeight="1" ht="15.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customHeight="1" ht="30.5" s="7" customFormat="1">
      <c r="A5" s="19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9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4" t="s">
        <v>34</v>
      </c>
      <c r="B6" s="85"/>
      <c r="C6" s="85"/>
      <c r="D6" s="85"/>
      <c r="E6" s="85"/>
      <c r="F6" s="85"/>
      <c r="G6" s="85"/>
      <c r="H6" s="86"/>
      <c r="I6" s="84" t="s">
        <v>35</v>
      </c>
      <c r="J6" s="85"/>
      <c r="K6" s="85"/>
      <c r="L6" s="85"/>
      <c r="M6" s="85"/>
      <c r="N6" s="85"/>
      <c r="O6" s="85"/>
      <c r="P6" s="86"/>
    </row>
    <row r="7" spans="1:16" customHeight="1" ht="15.5">
      <c r="A7" s="21">
        <v>3</v>
      </c>
      <c r="B7" s="25" t="s">
        <v>36</v>
      </c>
      <c r="C7" s="54">
        <v>45</v>
      </c>
      <c r="D7" s="57">
        <v>2.36</v>
      </c>
      <c r="E7" s="57">
        <v>3.55</v>
      </c>
      <c r="F7" s="57">
        <v>7.92</v>
      </c>
      <c r="G7" s="57">
        <v>73.07</v>
      </c>
      <c r="H7" s="36">
        <v>20.55</v>
      </c>
      <c r="I7" s="21">
        <v>3</v>
      </c>
      <c r="J7" s="25" t="s">
        <v>36</v>
      </c>
      <c r="K7" s="54">
        <v>45</v>
      </c>
      <c r="L7" s="57">
        <v>2.36</v>
      </c>
      <c r="M7" s="57">
        <v>3.55</v>
      </c>
      <c r="N7" s="57">
        <v>7.92</v>
      </c>
      <c r="O7" s="57">
        <v>73.07</v>
      </c>
      <c r="P7" s="36">
        <v>20.55</v>
      </c>
    </row>
    <row r="8" spans="1:16" customHeight="1" ht="15.5">
      <c r="A8" s="21" t="s">
        <v>14</v>
      </c>
      <c r="B8" s="24" t="s">
        <v>15</v>
      </c>
      <c r="C8" s="1">
        <v>205</v>
      </c>
      <c r="D8" s="57">
        <v>7.27</v>
      </c>
      <c r="E8" s="57">
        <v>7.57</v>
      </c>
      <c r="F8" s="57">
        <v>25.06</v>
      </c>
      <c r="G8" s="35">
        <f>(F8*4)+(E8*9)+(D8*4)</f>
        <v>197.45</v>
      </c>
      <c r="H8" s="60">
        <v>18.68</v>
      </c>
      <c r="I8" s="21" t="s">
        <v>14</v>
      </c>
      <c r="J8" s="24" t="s">
        <v>15</v>
      </c>
      <c r="K8" s="1">
        <v>205</v>
      </c>
      <c r="L8" s="57">
        <v>7.27</v>
      </c>
      <c r="M8" s="57">
        <v>7.57</v>
      </c>
      <c r="N8" s="57">
        <v>25.06</v>
      </c>
      <c r="O8" s="35">
        <f>(N8*4)+(M8*9)+(L8*4)</f>
        <v>197.45</v>
      </c>
      <c r="P8" s="60">
        <v>18.68</v>
      </c>
    </row>
    <row r="9" spans="1:16" customHeight="1" ht="15.5">
      <c r="A9" s="21">
        <v>324</v>
      </c>
      <c r="B9" s="23" t="s">
        <v>17</v>
      </c>
      <c r="C9" s="26">
        <v>40</v>
      </c>
      <c r="D9" s="53">
        <v>5</v>
      </c>
      <c r="E9" s="53">
        <v>5</v>
      </c>
      <c r="F9" s="53">
        <v>0.0</v>
      </c>
      <c r="G9" s="53">
        <f>(F9*4)+(E9*9)+(D9*4)</f>
        <v>65</v>
      </c>
      <c r="H9" s="36">
        <v>20.44</v>
      </c>
      <c r="I9" s="21">
        <v>324</v>
      </c>
      <c r="J9" s="23" t="s">
        <v>17</v>
      </c>
      <c r="K9" s="1">
        <v>40</v>
      </c>
      <c r="L9" s="14">
        <v>5</v>
      </c>
      <c r="M9" s="14">
        <v>5</v>
      </c>
      <c r="N9" s="14">
        <v>0.0</v>
      </c>
      <c r="O9" s="14">
        <f>(N9*4)+(M9*9)+(L9*4)</f>
        <v>65</v>
      </c>
      <c r="P9" s="36">
        <v>20.44</v>
      </c>
    </row>
    <row r="10" spans="1:16" customHeight="1" ht="15.5">
      <c r="A10" s="21">
        <v>693</v>
      </c>
      <c r="B10" s="23" t="s">
        <v>16</v>
      </c>
      <c r="C10" s="1">
        <v>200</v>
      </c>
      <c r="D10" s="57">
        <v>2.47</v>
      </c>
      <c r="E10" s="57">
        <v>2</v>
      </c>
      <c r="F10" s="57">
        <v>18</v>
      </c>
      <c r="G10" s="57">
        <v>99.88</v>
      </c>
      <c r="H10" s="60">
        <v>20.38</v>
      </c>
      <c r="I10" s="21">
        <v>693</v>
      </c>
      <c r="J10" s="23" t="s">
        <v>16</v>
      </c>
      <c r="K10" s="1">
        <v>200</v>
      </c>
      <c r="L10" s="57">
        <v>2.47</v>
      </c>
      <c r="M10" s="57">
        <v>2</v>
      </c>
      <c r="N10" s="57">
        <v>18</v>
      </c>
      <c r="O10" s="57">
        <v>99.88</v>
      </c>
      <c r="P10" s="60">
        <v>20.38</v>
      </c>
    </row>
    <row r="11" spans="1:16" customHeight="1" ht="15.5">
      <c r="A11" s="21"/>
      <c r="B11" s="23" t="s">
        <v>18</v>
      </c>
      <c r="C11" s="1">
        <v>31</v>
      </c>
      <c r="D11" s="35">
        <v>2.3</v>
      </c>
      <c r="E11" s="35">
        <v>0.2</v>
      </c>
      <c r="F11" s="35">
        <v>15</v>
      </c>
      <c r="G11" s="35">
        <f>(F11*4)+(E11*9)+(D11*4)</f>
        <v>71</v>
      </c>
      <c r="H11" s="36">
        <v>2.48</v>
      </c>
      <c r="I11" s="21"/>
      <c r="J11" s="23" t="s">
        <v>18</v>
      </c>
      <c r="K11" s="1">
        <v>31</v>
      </c>
      <c r="L11" s="35">
        <v>2.3</v>
      </c>
      <c r="M11" s="35">
        <v>0.2</v>
      </c>
      <c r="N11" s="35">
        <v>15</v>
      </c>
      <c r="O11" s="35">
        <f>(N11*4)+(M11*9)+(L11*4)</f>
        <v>71</v>
      </c>
      <c r="P11" s="36">
        <v>2.48</v>
      </c>
    </row>
    <row r="12" spans="1:16" customHeight="1" ht="15.5">
      <c r="A12" s="21"/>
      <c r="B12" s="23" t="s">
        <v>19</v>
      </c>
      <c r="C12" s="1">
        <v>25</v>
      </c>
      <c r="D12" s="35">
        <v>1.6</v>
      </c>
      <c r="E12" s="35">
        <v>1</v>
      </c>
      <c r="F12" s="35">
        <v>9.6</v>
      </c>
      <c r="G12" s="35">
        <v>54</v>
      </c>
      <c r="H12" s="36">
        <v>2.1</v>
      </c>
      <c r="I12" s="21"/>
      <c r="J12" s="23" t="s">
        <v>19</v>
      </c>
      <c r="K12" s="1">
        <v>25</v>
      </c>
      <c r="L12" s="35">
        <v>1.6</v>
      </c>
      <c r="M12" s="35">
        <v>1</v>
      </c>
      <c r="N12" s="35">
        <v>9.6</v>
      </c>
      <c r="O12" s="35">
        <v>54</v>
      </c>
      <c r="P12" s="36">
        <v>2.1</v>
      </c>
    </row>
    <row r="13" spans="1:16" customHeight="1" ht="15.5">
      <c r="A13" s="21"/>
      <c r="B13" s="25" t="s">
        <v>20</v>
      </c>
      <c r="C13" s="26"/>
      <c r="D13" s="35"/>
      <c r="E13" s="35"/>
      <c r="F13" s="35"/>
      <c r="G13" s="35"/>
      <c r="H13" s="36"/>
      <c r="I13" s="21"/>
      <c r="J13" s="25"/>
      <c r="K13" s="26"/>
      <c r="L13" s="35"/>
      <c r="M13" s="35"/>
      <c r="N13" s="35"/>
      <c r="O13" s="35"/>
      <c r="P13" s="36"/>
    </row>
    <row r="14" spans="1:16" customHeight="1" ht="16">
      <c r="A14" s="17"/>
      <c r="B14" s="41"/>
      <c r="C14" s="52">
        <f>SUM(C6:C13)</f>
        <v>546</v>
      </c>
      <c r="D14" s="33">
        <f>SUM(D6:D13)</f>
        <v>21</v>
      </c>
      <c r="E14" s="33">
        <f>SUM(E6:E13)</f>
        <v>19.32</v>
      </c>
      <c r="F14" s="33">
        <f>SUM(F6:F13)</f>
        <v>75.58</v>
      </c>
      <c r="G14" s="33">
        <f>SUM(G6:G13)</f>
        <v>560.4</v>
      </c>
      <c r="H14" s="34"/>
      <c r="I14" s="17"/>
      <c r="J14" s="41"/>
      <c r="K14" s="52">
        <f>SUM(K6:K13)</f>
        <v>546</v>
      </c>
      <c r="L14" s="33">
        <f>SUM(L6:L13)</f>
        <v>21</v>
      </c>
      <c r="M14" s="33">
        <f>SUM(M6:M13)</f>
        <v>19.32</v>
      </c>
      <c r="N14" s="33">
        <f>SUM(N6:N13)</f>
        <v>75.58</v>
      </c>
      <c r="O14" s="33">
        <f>SUM(O6:O13)</f>
        <v>560.4</v>
      </c>
      <c r="P14" s="34">
        <f>SUM(P6:P13)</f>
        <v>84.63</v>
      </c>
    </row>
    <row r="15" spans="1:16" customHeight="1" ht="18.75">
      <c r="A15" s="87" t="s">
        <v>37</v>
      </c>
      <c r="B15" s="88"/>
      <c r="C15" s="88"/>
      <c r="D15" s="88"/>
      <c r="E15" s="88"/>
      <c r="F15" s="88"/>
      <c r="G15" s="88"/>
      <c r="H15" s="89"/>
      <c r="I15" s="87" t="s">
        <v>37</v>
      </c>
      <c r="J15" s="88"/>
      <c r="K15" s="88"/>
      <c r="L15" s="88"/>
      <c r="M15" s="88"/>
      <c r="N15" s="88"/>
      <c r="O15" s="88"/>
      <c r="P15" s="89"/>
    </row>
    <row r="16" spans="1:16" customHeight="1" ht="15.5">
      <c r="A16" s="16">
        <v>101</v>
      </c>
      <c r="B16" s="70" t="s">
        <v>38</v>
      </c>
      <c r="C16" s="71">
        <v>80</v>
      </c>
      <c r="D16" s="72">
        <v>2.2</v>
      </c>
      <c r="E16" s="72">
        <v>0.4</v>
      </c>
      <c r="F16" s="72">
        <v>11.2</v>
      </c>
      <c r="G16" s="72">
        <v>58</v>
      </c>
      <c r="H16" s="73">
        <v>30</v>
      </c>
      <c r="I16" s="16">
        <v>101</v>
      </c>
      <c r="J16" s="70" t="s">
        <v>38</v>
      </c>
      <c r="K16" s="71">
        <v>80</v>
      </c>
      <c r="L16" s="72">
        <v>2.2</v>
      </c>
      <c r="M16" s="72">
        <v>0.4</v>
      </c>
      <c r="N16" s="72">
        <v>11.2</v>
      </c>
      <c r="O16" s="72">
        <v>58</v>
      </c>
      <c r="P16" s="73">
        <v>30</v>
      </c>
    </row>
    <row r="17" spans="1:16" customHeight="1" ht="15.5">
      <c r="A17" s="21">
        <v>124</v>
      </c>
      <c r="B17" s="23" t="s">
        <v>25</v>
      </c>
      <c r="C17" s="26">
        <v>260</v>
      </c>
      <c r="D17" s="35">
        <v>2.16</v>
      </c>
      <c r="E17" s="35">
        <v>5.31</v>
      </c>
      <c r="F17" s="35">
        <v>13</v>
      </c>
      <c r="G17" s="35">
        <f>(F17*4)+(E17*9)+(D17*4)</f>
        <v>108.43</v>
      </c>
      <c r="H17" s="64">
        <v>19.76</v>
      </c>
      <c r="I17" s="21">
        <v>124</v>
      </c>
      <c r="J17" s="23" t="s">
        <v>25</v>
      </c>
      <c r="K17" s="26">
        <v>260</v>
      </c>
      <c r="L17" s="35">
        <v>2.16</v>
      </c>
      <c r="M17" s="35">
        <v>5.31</v>
      </c>
      <c r="N17" s="35">
        <v>13</v>
      </c>
      <c r="O17" s="35">
        <f>(N17*4)+(M17*9)+(L17*4)</f>
        <v>108.43</v>
      </c>
      <c r="P17" s="49">
        <v>19.76</v>
      </c>
    </row>
    <row r="18" spans="1:16" customHeight="1" ht="15.5">
      <c r="A18" s="21">
        <v>411</v>
      </c>
      <c r="B18" s="23" t="s">
        <v>39</v>
      </c>
      <c r="C18" s="26">
        <v>12.5</v>
      </c>
      <c r="D18" s="35"/>
      <c r="E18" s="35"/>
      <c r="F18" s="35"/>
      <c r="G18" s="35"/>
      <c r="H18" s="65">
        <v>19.36</v>
      </c>
      <c r="I18" s="21">
        <v>411</v>
      </c>
      <c r="J18" s="23" t="s">
        <v>39</v>
      </c>
      <c r="K18" s="26">
        <v>12.5</v>
      </c>
      <c r="L18" s="35"/>
      <c r="M18" s="35"/>
      <c r="N18" s="35"/>
      <c r="O18" s="35"/>
      <c r="P18" s="36">
        <v>19.36</v>
      </c>
    </row>
    <row r="19" spans="1:16" customHeight="1" ht="15.5">
      <c r="A19" s="21">
        <v>471</v>
      </c>
      <c r="B19" s="23" t="s">
        <v>26</v>
      </c>
      <c r="C19" s="26">
        <v>125</v>
      </c>
      <c r="D19" s="35">
        <v>16</v>
      </c>
      <c r="E19" s="35">
        <v>16</v>
      </c>
      <c r="F19" s="35">
        <v>14</v>
      </c>
      <c r="G19" s="35">
        <f>(F19*4)+(E19*9)+(D19*4)</f>
        <v>264</v>
      </c>
      <c r="H19" s="64">
        <v>43.07</v>
      </c>
      <c r="I19" s="21">
        <v>471</v>
      </c>
      <c r="J19" s="23" t="s">
        <v>26</v>
      </c>
      <c r="K19" s="26">
        <v>125</v>
      </c>
      <c r="L19" s="35">
        <v>16</v>
      </c>
      <c r="M19" s="35">
        <v>16</v>
      </c>
      <c r="N19" s="35">
        <v>14</v>
      </c>
      <c r="O19" s="35">
        <f>(N19*4)+(M19*9)+(L19*4)</f>
        <v>264</v>
      </c>
      <c r="P19" s="49">
        <v>43.07</v>
      </c>
    </row>
    <row r="20" spans="1:16" customHeight="1" ht="15.5">
      <c r="A20" s="21"/>
      <c r="B20" s="23" t="s">
        <v>27</v>
      </c>
      <c r="C20" s="26"/>
      <c r="D20" s="35"/>
      <c r="E20" s="35"/>
      <c r="F20" s="35"/>
      <c r="G20" s="35"/>
      <c r="H20" s="64">
        <v>2.87</v>
      </c>
      <c r="I20" s="21"/>
      <c r="J20" s="23" t="s">
        <v>27</v>
      </c>
      <c r="K20" s="26"/>
      <c r="L20" s="35"/>
      <c r="M20" s="35"/>
      <c r="N20" s="35"/>
      <c r="O20" s="35"/>
      <c r="P20" s="49">
        <v>2.87</v>
      </c>
    </row>
    <row r="21" spans="1:16" customHeight="1" ht="15.5">
      <c r="A21" s="21">
        <v>246</v>
      </c>
      <c r="B21" s="25" t="s">
        <v>28</v>
      </c>
      <c r="C21" s="26">
        <v>180</v>
      </c>
      <c r="D21" s="35">
        <v>2.4</v>
      </c>
      <c r="E21" s="35">
        <v>5.04</v>
      </c>
      <c r="F21" s="35">
        <v>24</v>
      </c>
      <c r="G21" s="35">
        <f>(F21*4)+(E21*9)+(D21*4)</f>
        <v>150.96</v>
      </c>
      <c r="H21" s="66">
        <v>9.22</v>
      </c>
      <c r="I21" s="21">
        <v>246</v>
      </c>
      <c r="J21" s="25" t="s">
        <v>28</v>
      </c>
      <c r="K21" s="26">
        <v>180</v>
      </c>
      <c r="L21" s="35">
        <v>2.4</v>
      </c>
      <c r="M21" s="35">
        <v>5.04</v>
      </c>
      <c r="N21" s="35">
        <v>24</v>
      </c>
      <c r="O21" s="35">
        <f>(N21*4)+(M21*9)+(L21*4)</f>
        <v>150.96</v>
      </c>
      <c r="P21" s="63">
        <v>9.22</v>
      </c>
    </row>
    <row r="22" spans="1:16" customHeight="1" ht="15.5">
      <c r="A22" s="21">
        <v>702</v>
      </c>
      <c r="B22" s="25" t="s">
        <v>29</v>
      </c>
      <c r="C22" s="26">
        <v>200</v>
      </c>
      <c r="D22" s="35">
        <v>0.0</v>
      </c>
      <c r="E22" s="35">
        <v>0.5</v>
      </c>
      <c r="F22" s="35">
        <v>24.5</v>
      </c>
      <c r="G22" s="35">
        <f>(F22*4)+(E22*9)+(D22*4)</f>
        <v>102.5</v>
      </c>
      <c r="H22" s="64">
        <v>8.32</v>
      </c>
      <c r="I22" s="21">
        <v>702</v>
      </c>
      <c r="J22" s="25" t="s">
        <v>29</v>
      </c>
      <c r="K22" s="26">
        <v>200</v>
      </c>
      <c r="L22" s="35">
        <v>0.0</v>
      </c>
      <c r="M22" s="35">
        <v>0.5</v>
      </c>
      <c r="N22" s="35">
        <v>24.5</v>
      </c>
      <c r="O22" s="35">
        <f>(N22*4)+(M22*9)+(L22*4)</f>
        <v>102.5</v>
      </c>
      <c r="P22" s="49">
        <v>8.32</v>
      </c>
    </row>
    <row r="23" spans="1:16" customHeight="1" ht="15.5">
      <c r="A23" s="21"/>
      <c r="B23" s="23" t="s">
        <v>18</v>
      </c>
      <c r="C23" s="26">
        <v>31</v>
      </c>
      <c r="D23" s="35">
        <v>2.3</v>
      </c>
      <c r="E23" s="35">
        <v>0.2</v>
      </c>
      <c r="F23" s="35">
        <v>15</v>
      </c>
      <c r="G23" s="35">
        <f>(F23*4)+(E23*9)+(D23*4)</f>
        <v>71</v>
      </c>
      <c r="H23" s="64">
        <v>2.48</v>
      </c>
      <c r="I23" s="21"/>
      <c r="J23" s="23" t="s">
        <v>18</v>
      </c>
      <c r="K23" s="26">
        <v>31</v>
      </c>
      <c r="L23" s="35">
        <v>2.3</v>
      </c>
      <c r="M23" s="35">
        <v>0.2</v>
      </c>
      <c r="N23" s="35">
        <v>15</v>
      </c>
      <c r="O23" s="35">
        <f>(N23*4)+(M23*9)+(L23*4)</f>
        <v>71</v>
      </c>
      <c r="P23" s="49">
        <v>2.48</v>
      </c>
    </row>
    <row r="24" spans="1:16" customHeight="1" ht="15.5">
      <c r="A24" s="21"/>
      <c r="B24" s="23" t="s">
        <v>19</v>
      </c>
      <c r="C24" s="26">
        <v>25</v>
      </c>
      <c r="D24" s="35">
        <v>1.6</v>
      </c>
      <c r="E24" s="35">
        <v>1</v>
      </c>
      <c r="F24" s="35">
        <v>9.6</v>
      </c>
      <c r="G24" s="35">
        <v>54</v>
      </c>
      <c r="H24" s="64">
        <v>2.1</v>
      </c>
      <c r="I24" s="21"/>
      <c r="J24" s="23" t="s">
        <v>19</v>
      </c>
      <c r="K24" s="26">
        <v>25</v>
      </c>
      <c r="L24" s="35">
        <v>1.6</v>
      </c>
      <c r="M24" s="35">
        <v>1</v>
      </c>
      <c r="N24" s="35">
        <v>9.6</v>
      </c>
      <c r="O24" s="35">
        <v>54</v>
      </c>
      <c r="P24" s="49">
        <v>2.1</v>
      </c>
    </row>
    <row r="25" spans="1:16" customHeight="1" ht="15.5">
      <c r="A25" s="21"/>
      <c r="B25" s="23"/>
      <c r="C25" s="26"/>
      <c r="D25" s="35"/>
      <c r="E25" s="35"/>
      <c r="F25" s="35"/>
      <c r="G25" s="35"/>
      <c r="H25" s="65"/>
      <c r="I25" s="21"/>
      <c r="J25" s="23"/>
      <c r="K25" s="26"/>
      <c r="L25" s="35"/>
      <c r="M25" s="35"/>
      <c r="N25" s="35"/>
      <c r="O25" s="35"/>
      <c r="P25" s="36"/>
    </row>
    <row r="26" spans="1:16" customHeight="1" ht="15.5">
      <c r="A26" s="21"/>
      <c r="B26" s="23"/>
      <c r="C26" s="26">
        <f>SUM(C16:C25)</f>
        <v>913.5</v>
      </c>
      <c r="D26" s="51">
        <f>SUM(D16:D25)</f>
        <v>26.66</v>
      </c>
      <c r="E26" s="51">
        <f>SUM(E16:E25)</f>
        <v>28.45</v>
      </c>
      <c r="F26" s="51">
        <f>SUM(F16:F25)</f>
        <v>111.3</v>
      </c>
      <c r="G26" s="51">
        <f>SUM(G16:G25)</f>
        <v>808.89</v>
      </c>
      <c r="H26" s="67">
        <f>SUM(H16:H25)</f>
        <v>137.18</v>
      </c>
      <c r="I26" s="21"/>
      <c r="J26" s="23"/>
      <c r="K26" s="26">
        <f>SUM(K16:K25)</f>
        <v>913.5</v>
      </c>
      <c r="L26" s="51">
        <f>SUM(L16:L25)</f>
        <v>26.66</v>
      </c>
      <c r="M26" s="51">
        <f>SUM(M16:M25)</f>
        <v>28.45</v>
      </c>
      <c r="N26" s="51">
        <f>SUM(N16:N25)</f>
        <v>111.3</v>
      </c>
      <c r="O26" s="51">
        <f>SUM(O16:O25)</f>
        <v>808.89</v>
      </c>
      <c r="P26" s="38">
        <f>SUM(P16:P25)</f>
        <v>137.18</v>
      </c>
    </row>
    <row r="27" spans="1:16" customHeight="1" ht="15.5">
      <c r="A27" s="15"/>
      <c r="B27" s="45"/>
      <c r="C27" s="30"/>
      <c r="D27" s="46"/>
      <c r="E27" s="46"/>
      <c r="F27" s="46"/>
      <c r="G27" s="46"/>
      <c r="H27" s="68"/>
      <c r="I27" s="15"/>
      <c r="J27" s="45"/>
      <c r="K27" s="30"/>
      <c r="L27" s="46"/>
      <c r="M27" s="46"/>
      <c r="N27" s="46"/>
      <c r="O27" s="46"/>
      <c r="P27" s="31"/>
    </row>
    <row r="28" spans="1:16" customHeight="1" ht="15.5">
      <c r="A28" s="20"/>
      <c r="B28" s="50" t="s">
        <v>21</v>
      </c>
      <c r="C28" s="33">
        <f>C14+C26</f>
        <v>1459.5</v>
      </c>
      <c r="D28" s="47">
        <f>D14+D26</f>
        <v>47.66</v>
      </c>
      <c r="E28" s="47">
        <f>E14+E26</f>
        <v>47.77</v>
      </c>
      <c r="F28" s="47">
        <f>F14+F26</f>
        <v>186.88</v>
      </c>
      <c r="G28" s="33">
        <f>G14+G26</f>
        <v>1369.29</v>
      </c>
      <c r="H28" s="69"/>
      <c r="I28" s="20"/>
      <c r="J28" s="50" t="s">
        <v>21</v>
      </c>
      <c r="K28" s="33">
        <f>K14+K26</f>
        <v>1459.5</v>
      </c>
      <c r="L28" s="47">
        <f>L14+L26</f>
        <v>47.66</v>
      </c>
      <c r="M28" s="47">
        <f>M14+M26</f>
        <v>47.77</v>
      </c>
      <c r="N28" s="47">
        <f>N14+N26</f>
        <v>186.88</v>
      </c>
      <c r="O28" s="33">
        <f>O14+O26</f>
        <v>1369.29</v>
      </c>
      <c r="P28" s="48">
        <f>P14+P26</f>
        <v>221.81</v>
      </c>
    </row>
    <row r="29" spans="1:16" customHeight="1" ht="15">
      <c r="B29" s="77" t="s">
        <v>40</v>
      </c>
      <c r="C29" s="77"/>
      <c r="D29" s="77"/>
      <c r="E29" s="77"/>
      <c r="F29" s="77"/>
      <c r="G29" s="77"/>
      <c r="H29" s="77"/>
      <c r="J29" s="77"/>
      <c r="K29" s="77"/>
      <c r="L29" s="77"/>
      <c r="M29" s="77"/>
      <c r="N29" s="77"/>
      <c r="O29" s="77"/>
      <c r="P29" s="77"/>
    </row>
    <row r="30" spans="1:16" customHeight="1" ht="15.5">
      <c r="B30" s="78" t="s">
        <v>41</v>
      </c>
      <c r="C30" s="78"/>
      <c r="D30" s="78"/>
      <c r="E30" s="78"/>
      <c r="F30" s="78"/>
      <c r="G30" s="78"/>
      <c r="H30" s="78"/>
      <c r="J30" s="78"/>
      <c r="K30" s="78"/>
      <c r="L30" s="78"/>
      <c r="M30" s="78"/>
      <c r="N30" s="78"/>
      <c r="O30" s="78"/>
      <c r="P30" s="7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F2"/>
    <mergeCell ref="C3:F3"/>
    <mergeCell ref="A6:H6"/>
    <mergeCell ref="J30:P30"/>
    <mergeCell ref="A4:P4"/>
    <mergeCell ref="I6:P6"/>
    <mergeCell ref="I15:P15"/>
    <mergeCell ref="K1:N2"/>
    <mergeCell ref="K3:N3"/>
    <mergeCell ref="J29:P29"/>
    <mergeCell ref="B29:H29"/>
    <mergeCell ref="B30:H30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2024-11-28T09:08:24+02:00</dcterms:modified>
  <dc:title>Untitled Spreadsheet</dc:title>
  <dc:description/>
  <dc:subject/>
  <cp:keywords/>
  <cp:category/>
</cp:coreProperties>
</file>