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5" sheetId="1" r:id="rId4"/>
    <sheet name="5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<sst xmlns="http://schemas.openxmlformats.org/spreadsheetml/2006/main" uniqueCount="39">
  <si>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</si>
  <si>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</si>
  <si>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5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</si>
  <si>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</si>
  <si>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</si>
  <si>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</si>
  <si>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</si>
  <si>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</si>
  <si>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</si>
  <si>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</si>
  <si>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</si>
  <si>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</si>
  <si>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</si>
  <si>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с повидлом и сл/маслом</t>
  </si>
  <si>
    <t>04/с.246</t>
  </si>
  <si>
    <t>Каша молочная из трёх круп</t>
  </si>
  <si>
    <t>Яйцо вареное</t>
  </si>
  <si>
    <t>Чай с молоком и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</si>
  <si>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</si>
  <si>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</si>
  <si>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</si>
  <si>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</si>
  <si>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</si>
  <si>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</si>
  <si>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</si>
  <si>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</si>
  <si>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</si>
  <si>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</si>
  <si>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</si>
  <si>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</si>
  <si>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</si>
  <si>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</si>
  <si>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</si>
  <si>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</si>
  <si>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Яблоко</t>
  </si>
  <si>
    <t>Обед (ОВЗ)</t>
  </si>
  <si>
    <t>Огурец свежий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</si>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</sst>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3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J23" sqref="J23"/>
    </sheetView>
  </sheetViews>
  <sheetFormatPr customHeight="true" defaultRowHeight="15.5" outlineLevelRow="0" outlineLevelCol="0"/>
  <cols>
    <col min="1" max="1" width="7.7265625" customWidth="true" style="4"/>
    <col min="2" max="2" width="34.81640625" customWidth="true" style="2"/>
    <col min="3" max="3" width="10.26953125" customWidth="true" style="2"/>
    <col min="4" max="4" width="4.453125" customWidth="true" style="4"/>
    <col min="5" max="5" width="4.453125" customWidth="true" style="4"/>
    <col min="6" max="6" width="4.453125" customWidth="true" style="4"/>
    <col min="7" max="7" width="4.453125" customWidth="true" style="4"/>
    <col min="8" max="8" width="9.81640625" customWidth="true" style="3"/>
    <col min="9" max="9" width="7.453125" customWidth="true" style="3"/>
    <col min="10" max="10" width="34.63281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3.5429687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4"/>
      <c r="L1" s="64"/>
      <c r="M1" s="64"/>
      <c r="N1" s="64"/>
      <c r="O1" s="64"/>
      <c r="P1" s="64"/>
    </row>
    <row r="2" spans="1:16" customHeight="1" ht="15.5">
      <c r="K2" s="64" t="s">
        <v>0</v>
      </c>
      <c r="L2" s="64"/>
      <c r="M2" s="64"/>
      <c r="N2" s="64"/>
      <c r="O2" s="64"/>
      <c r="P2" s="64"/>
    </row>
    <row r="3" spans="1:16" customHeight="1" ht="15.5">
      <c r="K3" s="66" t="s">
        <v>1</v>
      </c>
      <c r="L3" s="66"/>
      <c r="M3" s="66"/>
      <c r="N3" s="66"/>
      <c r="O3" s="66"/>
      <c r="P3" s="66"/>
    </row>
    <row r="4" spans="1:16" customHeight="1" ht="16">
      <c r="C4" s="65" t="s">
        <v>2</v>
      </c>
      <c r="D4" s="65"/>
      <c r="E4" s="65"/>
      <c r="F4" s="65"/>
      <c r="G4" s="65"/>
      <c r="H4" s="65"/>
      <c r="I4" s="65"/>
      <c r="J4" s="65"/>
    </row>
    <row r="5" spans="1:16" customHeight="1" ht="32.25" s="6" customFormat="1">
      <c r="A5" s="16" t="s">
        <v>3</v>
      </c>
      <c r="B5" s="43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  <c r="I5" s="16" t="s">
        <v>3</v>
      </c>
      <c r="J5" s="43" t="s">
        <v>4</v>
      </c>
      <c r="K5" s="43" t="s">
        <v>5</v>
      </c>
      <c r="L5" s="44" t="s">
        <v>6</v>
      </c>
      <c r="M5" s="44" t="s">
        <v>7</v>
      </c>
      <c r="N5" s="44" t="s">
        <v>8</v>
      </c>
      <c r="O5" s="45" t="s">
        <v>9</v>
      </c>
      <c r="P5" s="46" t="s">
        <v>10</v>
      </c>
    </row>
    <row r="6" spans="1:16" customHeight="1" ht="15">
      <c r="A6" s="69" t="s">
        <v>11</v>
      </c>
      <c r="B6" s="70"/>
      <c r="C6" s="70"/>
      <c r="D6" s="70"/>
      <c r="E6" s="70"/>
      <c r="F6" s="70"/>
      <c r="G6" s="70"/>
      <c r="H6" s="71"/>
      <c r="I6" s="69" t="s">
        <v>12</v>
      </c>
      <c r="J6" s="70"/>
      <c r="K6" s="70"/>
      <c r="L6" s="70"/>
      <c r="M6" s="70"/>
      <c r="N6" s="70"/>
      <c r="O6" s="70"/>
      <c r="P6" s="71"/>
    </row>
    <row r="7" spans="1:16" customHeight="1" ht="15.5">
      <c r="A7" s="18">
        <v>2</v>
      </c>
      <c r="B7" s="20" t="s">
        <v>13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324</v>
      </c>
      <c r="B9" s="20" t="s">
        <v>16</v>
      </c>
      <c r="C9" s="23">
        <v>40</v>
      </c>
      <c r="D9" s="47">
        <v>5</v>
      </c>
      <c r="E9" s="47">
        <v>5</v>
      </c>
      <c r="F9" s="47">
        <v>0.0</v>
      </c>
      <c r="G9" s="47">
        <f>(F9*4)+(E9*9)+(D9*4)</f>
        <v>65</v>
      </c>
      <c r="H9" s="31">
        <v>20.44</v>
      </c>
      <c r="I9" s="18">
        <v>324</v>
      </c>
      <c r="J9" s="20" t="s">
        <v>16</v>
      </c>
      <c r="K9" s="23">
        <v>40</v>
      </c>
      <c r="L9" s="47">
        <v>5</v>
      </c>
      <c r="M9" s="47">
        <v>5</v>
      </c>
      <c r="N9" s="47">
        <v>0.0</v>
      </c>
      <c r="O9" s="47">
        <f>(N9*4)+(M9*9)+(L9*4)</f>
        <v>65</v>
      </c>
      <c r="P9" s="31">
        <v>20.44</v>
      </c>
    </row>
    <row r="10" spans="1:16" customHeight="1" ht="15.5">
      <c r="A10" s="18">
        <v>686</v>
      </c>
      <c r="B10" s="20" t="s">
        <v>17</v>
      </c>
      <c r="C10" s="23">
        <v>200</v>
      </c>
      <c r="D10" s="52">
        <v>1.6</v>
      </c>
      <c r="E10" s="52">
        <v>1.3</v>
      </c>
      <c r="F10" s="52">
        <v>15.9</v>
      </c>
      <c r="G10" s="52">
        <v>81.82</v>
      </c>
      <c r="H10" s="57">
        <v>11.38</v>
      </c>
      <c r="I10" s="18">
        <v>686</v>
      </c>
      <c r="J10" s="20" t="s">
        <v>17</v>
      </c>
      <c r="K10" s="23">
        <v>200</v>
      </c>
      <c r="L10" s="47">
        <v>1.6</v>
      </c>
      <c r="M10" s="47">
        <v>1.3</v>
      </c>
      <c r="N10" s="47">
        <v>15.9</v>
      </c>
      <c r="O10" s="47">
        <v>81.82</v>
      </c>
      <c r="P10" s="59">
        <v>11.38</v>
      </c>
    </row>
    <row r="11" spans="1:16" customHeight="1" ht="15.5">
      <c r="A11" s="18"/>
      <c r="B11" s="20" t="s">
        <v>18</v>
      </c>
      <c r="C11" s="23">
        <v>31</v>
      </c>
      <c r="D11" s="47">
        <v>2.3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18</v>
      </c>
      <c r="K11" s="23">
        <v>31</v>
      </c>
      <c r="L11" s="47">
        <v>2.3</v>
      </c>
      <c r="M11" s="47">
        <v>0.2</v>
      </c>
      <c r="N11" s="47">
        <v>15</v>
      </c>
      <c r="O11" s="47">
        <v>71</v>
      </c>
      <c r="P11" s="31">
        <v>2.48</v>
      </c>
    </row>
    <row r="12" spans="1:16" customHeight="1" ht="15.5">
      <c r="A12" s="18"/>
      <c r="B12" s="20" t="s">
        <v>19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customHeight="1" ht="15.5">
      <c r="A13" s="33"/>
      <c r="B13" s="21" t="s">
        <v>20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customHeight="1" ht="15.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customHeight="1" ht="15.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customHeight="1" ht="15.5">
      <c r="A16" s="14"/>
      <c r="B16" s="28" t="s">
        <v>21</v>
      </c>
      <c r="C16" s="29">
        <f>SUM(C7:C15)</f>
        <v>561</v>
      </c>
      <c r="D16" s="29">
        <f>SUM(D7:D15)</f>
        <v>20.77</v>
      </c>
      <c r="E16" s="29">
        <f>SUM(E7:E15)</f>
        <v>24.94</v>
      </c>
      <c r="F16" s="29">
        <f>SUM(F7:F15)</f>
        <v>83.3</v>
      </c>
      <c r="G16" s="29">
        <f>SUM(G7:G15)</f>
        <v>641.18</v>
      </c>
      <c r="H16" s="40"/>
      <c r="I16" s="14"/>
      <c r="J16" s="28" t="s">
        <v>21</v>
      </c>
      <c r="K16" s="29">
        <f>SUM(K7:K15)</f>
        <v>536</v>
      </c>
      <c r="L16" s="29">
        <f>SUM(L7:L15)</f>
        <v>19.17</v>
      </c>
      <c r="M16" s="29">
        <f>SUM(M7:M15)</f>
        <v>23.94</v>
      </c>
      <c r="N16" s="29">
        <f>SUM(N7:N15)</f>
        <v>73.7</v>
      </c>
      <c r="O16" s="29">
        <f>SUM(O7:O15)</f>
        <v>587.18</v>
      </c>
      <c r="P16" s="30">
        <f>SUM(P7:P15)</f>
        <v>70.88</v>
      </c>
    </row>
    <row r="17" spans="1:16" customHeight="1" ht="15">
      <c r="A17" s="69" t="s">
        <v>22</v>
      </c>
      <c r="B17" s="70"/>
      <c r="C17" s="70"/>
      <c r="D17" s="70"/>
      <c r="E17" s="70"/>
      <c r="F17" s="70"/>
      <c r="G17" s="70"/>
      <c r="H17" s="71"/>
      <c r="I17" s="72" t="s">
        <v>23</v>
      </c>
      <c r="J17" s="73"/>
      <c r="K17" s="73"/>
      <c r="L17" s="73"/>
      <c r="M17" s="73"/>
      <c r="N17" s="73"/>
      <c r="O17" s="73"/>
      <c r="P17" s="74"/>
    </row>
    <row r="18" spans="1:16" customHeight="1" ht="15.5">
      <c r="A18" s="22">
        <v>42</v>
      </c>
      <c r="B18" s="20" t="s">
        <v>24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</v>
      </c>
      <c r="H18" s="23">
        <v>17.31</v>
      </c>
      <c r="I18" s="18">
        <v>2</v>
      </c>
      <c r="J18" s="20" t="s">
        <v>13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</v>
      </c>
    </row>
    <row r="19" spans="1:16" customHeight="1" ht="15.5">
      <c r="A19" s="22">
        <v>135</v>
      </c>
      <c r="B19" s="20" t="s">
        <v>25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</v>
      </c>
      <c r="H19" s="23">
        <v>18.86</v>
      </c>
      <c r="I19" s="18" t="s">
        <v>14</v>
      </c>
      <c r="J19" s="20" t="s">
        <v>15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customHeight="1" ht="15.5">
      <c r="A20" s="22">
        <v>489</v>
      </c>
      <c r="B20" s="20" t="s">
        <v>26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293.4</v>
      </c>
      <c r="H20" s="23">
        <v>50.44</v>
      </c>
      <c r="I20" s="18">
        <v>324</v>
      </c>
      <c r="J20" s="20" t="s">
        <v>16</v>
      </c>
      <c r="K20" s="23">
        <v>40</v>
      </c>
      <c r="L20" s="47">
        <v>5</v>
      </c>
      <c r="M20" s="47">
        <v>5</v>
      </c>
      <c r="N20" s="47">
        <v>0.0</v>
      </c>
      <c r="O20" s="47">
        <f>(N20*4)+(M20*9)+(L20*4)</f>
        <v>65</v>
      </c>
      <c r="P20" s="31">
        <v>20.44</v>
      </c>
    </row>
    <row r="21" spans="1:16" customHeight="1" ht="15.5">
      <c r="A21" s="22">
        <v>702</v>
      </c>
      <c r="B21" s="20" t="s">
        <v>27</v>
      </c>
      <c r="C21" s="23">
        <v>200</v>
      </c>
      <c r="D21" s="47">
        <v>0.0</v>
      </c>
      <c r="E21" s="47">
        <v>0.0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17</v>
      </c>
      <c r="K21" s="23">
        <v>200</v>
      </c>
      <c r="L21" s="47">
        <v>1.6</v>
      </c>
      <c r="M21" s="47">
        <v>1.3</v>
      </c>
      <c r="N21" s="47">
        <v>15.9</v>
      </c>
      <c r="O21" s="47">
        <v>81.82</v>
      </c>
      <c r="P21" s="59">
        <v>11.38</v>
      </c>
    </row>
    <row r="22" spans="1:16" customHeight="1" ht="15.5">
      <c r="A22" s="22"/>
      <c r="B22" s="20" t="s">
        <v>18</v>
      </c>
      <c r="C22" s="23">
        <v>31</v>
      </c>
      <c r="D22" s="47">
        <v>2.3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 t="s">
        <v>18</v>
      </c>
      <c r="K22" s="23">
        <v>31</v>
      </c>
      <c r="L22" s="47">
        <v>2.3</v>
      </c>
      <c r="M22" s="47">
        <v>0.2</v>
      </c>
      <c r="N22" s="47">
        <v>15</v>
      </c>
      <c r="O22" s="47">
        <v>71</v>
      </c>
      <c r="P22" s="31">
        <v>2.48</v>
      </c>
    </row>
    <row r="23" spans="1:16" customHeight="1" ht="15.5">
      <c r="A23" s="22"/>
      <c r="B23" s="20" t="s">
        <v>19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customHeight="1" ht="15.5">
      <c r="A24" s="24"/>
      <c r="B24" s="21" t="s">
        <v>20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customHeight="1" ht="15.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customHeight="1" ht="16">
      <c r="A26" s="19"/>
      <c r="B26" s="28" t="s">
        <v>21</v>
      </c>
      <c r="C26" s="29">
        <f>SUM(C18:C25)</f>
        <v>726</v>
      </c>
      <c r="D26" s="29">
        <f>SUM(D18:D25)</f>
        <v>21.04</v>
      </c>
      <c r="E26" s="29">
        <f>SUM(E18:E25)</f>
        <v>25.2</v>
      </c>
      <c r="F26" s="29">
        <f>SUM(F18:F25)</f>
        <v>96.26</v>
      </c>
      <c r="G26" s="29">
        <f>SUM(G18:G25)</f>
        <v>696.2</v>
      </c>
      <c r="H26" s="40"/>
      <c r="I26" s="19"/>
      <c r="J26" s="28" t="s">
        <v>21</v>
      </c>
      <c r="K26" s="29">
        <f>SUM(K18:K25)</f>
        <v>536</v>
      </c>
      <c r="L26" s="29">
        <f>SUM(L18:L25)</f>
        <v>19.17</v>
      </c>
      <c r="M26" s="29">
        <f>SUM(M18:M25)</f>
        <v>23.94</v>
      </c>
      <c r="N26" s="29">
        <f>SUM(N18:N25)</f>
        <v>73.7</v>
      </c>
      <c r="O26" s="29">
        <f>SUM(O18:O25)</f>
        <v>587.18</v>
      </c>
      <c r="P26" s="30">
        <f>SUM(P18:P25)</f>
        <v>70.88</v>
      </c>
    </row>
    <row r="27" spans="1:16" customHeight="1" ht="15">
      <c r="B27" s="67" t="s">
        <v>28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customHeight="1" ht="15.5">
      <c r="B28" s="68" t="s">
        <v>29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5"/>
  <sheetViews>
    <sheetView tabSelected="0" workbookViewId="0" zoomScale="75" showGridLines="true" showRowColHeaders="1">
      <selection activeCell="C12" sqref="C12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3.08984375" customWidth="true" style="7"/>
    <col min="5" max="5" width="4.08984375" customWidth="true" style="7"/>
    <col min="6" max="6" width="4.0898437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3.08984375" customWidth="true" style="7"/>
    <col min="13" max="13" width="4.08984375" customWidth="true" style="7"/>
    <col min="14" max="14" width="4.0898437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66"/>
      <c r="D1" s="66"/>
      <c r="E1" s="66"/>
      <c r="F1" s="66"/>
      <c r="G1"/>
      <c r="H1"/>
      <c r="J1"/>
      <c r="K1" s="66" t="s">
        <v>30</v>
      </c>
      <c r="L1" s="66"/>
      <c r="M1" s="66"/>
      <c r="N1" s="66"/>
      <c r="O1"/>
      <c r="P1"/>
    </row>
    <row r="2" spans="1:16" customHeight="1" ht="12.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customHeight="1" ht="15">
      <c r="B3"/>
      <c r="C3" s="66"/>
      <c r="D3" s="66"/>
      <c r="E3" s="66"/>
      <c r="F3" s="66"/>
      <c r="G3"/>
      <c r="H3"/>
      <c r="J3"/>
      <c r="K3" s="66" t="s">
        <v>31</v>
      </c>
      <c r="L3" s="66"/>
      <c r="M3" s="66"/>
      <c r="N3" s="66"/>
      <c r="O3"/>
      <c r="P3"/>
    </row>
    <row r="4" spans="1:16" customHeight="1" ht="15.5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5" t="s">
        <v>32</v>
      </c>
      <c r="B6" s="76"/>
      <c r="C6" s="76"/>
      <c r="D6" s="76"/>
      <c r="E6" s="76"/>
      <c r="F6" s="76"/>
      <c r="G6" s="76"/>
      <c r="H6" s="77"/>
      <c r="I6" s="75" t="s">
        <v>33</v>
      </c>
      <c r="J6" s="76"/>
      <c r="K6" s="76"/>
      <c r="L6" s="76"/>
      <c r="M6" s="76"/>
      <c r="N6" s="76"/>
      <c r="O6" s="76"/>
      <c r="P6" s="77"/>
    </row>
    <row r="7" spans="1:16" customHeight="1" ht="15.5">
      <c r="A7" s="18">
        <v>2</v>
      </c>
      <c r="B7" s="20" t="s">
        <v>13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686</v>
      </c>
      <c r="B9" s="20" t="s">
        <v>17</v>
      </c>
      <c r="C9" s="23">
        <v>200</v>
      </c>
      <c r="D9" s="47">
        <v>1.6</v>
      </c>
      <c r="E9" s="47">
        <v>1.3</v>
      </c>
      <c r="F9" s="47">
        <v>15.9</v>
      </c>
      <c r="G9" s="47">
        <v>81.82</v>
      </c>
      <c r="H9" s="31">
        <v>11.38</v>
      </c>
      <c r="I9" s="18">
        <v>686</v>
      </c>
      <c r="J9" s="20" t="s">
        <v>17</v>
      </c>
      <c r="K9" s="23">
        <v>200</v>
      </c>
      <c r="L9" s="47">
        <v>1.6</v>
      </c>
      <c r="M9" s="47">
        <v>1.3</v>
      </c>
      <c r="N9" s="47">
        <v>15.9</v>
      </c>
      <c r="O9" s="47">
        <v>81.82</v>
      </c>
      <c r="P9" s="31">
        <v>11.38</v>
      </c>
    </row>
    <row r="10" spans="1:16" customHeight="1" ht="15.5">
      <c r="A10" s="18"/>
      <c r="B10" s="20" t="s">
        <v>18</v>
      </c>
      <c r="C10" s="23">
        <v>31</v>
      </c>
      <c r="D10" s="47">
        <v>2.3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18</v>
      </c>
      <c r="K10" s="23">
        <v>31</v>
      </c>
      <c r="L10" s="47">
        <v>2.3</v>
      </c>
      <c r="M10" s="47">
        <v>0.2</v>
      </c>
      <c r="N10" s="47">
        <v>15</v>
      </c>
      <c r="O10" s="47">
        <v>71</v>
      </c>
      <c r="P10" s="59">
        <v>2.48</v>
      </c>
    </row>
    <row r="11" spans="1:16" customHeight="1" ht="15.5">
      <c r="A11" s="18"/>
      <c r="B11" s="20" t="s">
        <v>19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19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customHeight="1" ht="15.5">
      <c r="A12" s="33"/>
      <c r="B12" s="21" t="s">
        <v>34</v>
      </c>
      <c r="C12" s="79">
        <v>150</v>
      </c>
      <c r="D12" s="81">
        <v>0.4</v>
      </c>
      <c r="E12" s="81">
        <v>0.4</v>
      </c>
      <c r="F12" s="81">
        <v>9.8</v>
      </c>
      <c r="G12" s="81">
        <f>(F12*4)+(E12*9)+(D12*4)</f>
        <v>44.4</v>
      </c>
      <c r="H12" s="80">
        <v>44.4</v>
      </c>
      <c r="I12" s="33"/>
      <c r="J12" s="21" t="s">
        <v>34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customHeight="1" ht="16">
      <c r="A13" s="37"/>
      <c r="B13" s="35"/>
      <c r="C13" s="29">
        <f>SUM(C7:C12)</f>
        <v>671</v>
      </c>
      <c r="D13" s="29">
        <f>SUM(D7:D12)</f>
        <v>16.17</v>
      </c>
      <c r="E13" s="29">
        <f>SUM(E7:E12)</f>
        <v>20.34</v>
      </c>
      <c r="F13" s="29">
        <f>SUM(F7:F12)</f>
        <v>93.1</v>
      </c>
      <c r="G13" s="29">
        <f>SUM(G7:G12)</f>
        <v>620.58</v>
      </c>
      <c r="H13" s="30">
        <f>SUM(H7:H12)</f>
        <v>96.94</v>
      </c>
      <c r="I13" s="37"/>
      <c r="J13" s="35"/>
      <c r="K13" s="29">
        <f>SUM(K7:K12)</f>
        <v>671</v>
      </c>
      <c r="L13" s="29">
        <f>SUM(L7:L12)</f>
        <v>16.37</v>
      </c>
      <c r="M13" s="29">
        <f>SUM(M7:M12)</f>
        <v>20.54</v>
      </c>
      <c r="N13" s="29">
        <f>SUM(N7:N12)</f>
        <v>97.3</v>
      </c>
      <c r="O13" s="29">
        <f>SUM(O7:O12)</f>
        <v>644.18</v>
      </c>
      <c r="P13" s="30">
        <f>SUM(P7:P12)</f>
        <v>96.94</v>
      </c>
    </row>
    <row r="14" spans="1:16" customHeight="1" ht="18.75">
      <c r="A14" s="75" t="s">
        <v>35</v>
      </c>
      <c r="B14" s="76"/>
      <c r="C14" s="76"/>
      <c r="D14" s="76"/>
      <c r="E14" s="76"/>
      <c r="F14" s="76"/>
      <c r="G14" s="76"/>
      <c r="H14" s="77"/>
      <c r="I14" s="75" t="s">
        <v>35</v>
      </c>
      <c r="J14" s="76"/>
      <c r="K14" s="76"/>
      <c r="L14" s="76"/>
      <c r="M14" s="76"/>
      <c r="N14" s="76"/>
      <c r="O14" s="76"/>
      <c r="P14" s="77"/>
    </row>
    <row r="15" spans="1:16" customHeight="1" ht="15.5">
      <c r="A15" s="18">
        <v>101</v>
      </c>
      <c r="B15" s="20" t="s">
        <v>36</v>
      </c>
      <c r="C15" s="62">
        <v>100</v>
      </c>
      <c r="D15" s="63">
        <v>0.66</v>
      </c>
      <c r="E15" s="63">
        <v>0.0</v>
      </c>
      <c r="F15" s="63">
        <v>2.52</v>
      </c>
      <c r="G15" s="63">
        <v>12</v>
      </c>
      <c r="H15" s="58">
        <v>42</v>
      </c>
      <c r="I15" s="18">
        <v>101</v>
      </c>
      <c r="J15" s="20" t="s">
        <v>36</v>
      </c>
      <c r="K15" s="62">
        <v>100</v>
      </c>
      <c r="L15" s="63">
        <v>0.66</v>
      </c>
      <c r="M15" s="63">
        <v>0.0</v>
      </c>
      <c r="N15" s="63">
        <v>2.52</v>
      </c>
      <c r="O15" s="63">
        <v>12</v>
      </c>
      <c r="P15" s="58">
        <v>42</v>
      </c>
    </row>
    <row r="16" spans="1:16" customHeight="1" ht="15.5">
      <c r="A16" s="18">
        <v>135</v>
      </c>
      <c r="B16" s="20" t="s">
        <v>25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130.2</v>
      </c>
      <c r="H16" s="31">
        <v>22.1</v>
      </c>
      <c r="I16" s="18">
        <v>135</v>
      </c>
      <c r="J16" s="20" t="s">
        <v>25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130.2</v>
      </c>
      <c r="P16" s="31">
        <v>22.1</v>
      </c>
    </row>
    <row r="17" spans="1:16" customHeight="1" ht="15.5">
      <c r="A17" s="18">
        <v>489</v>
      </c>
      <c r="B17" s="20" t="s">
        <v>26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293.4</v>
      </c>
      <c r="H17" s="31">
        <v>50.44</v>
      </c>
      <c r="I17" s="18">
        <v>489</v>
      </c>
      <c r="J17" s="20" t="s">
        <v>26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293.4</v>
      </c>
      <c r="P17" s="31">
        <v>50.44</v>
      </c>
    </row>
    <row r="18" spans="1:16" customHeight="1" ht="15.5">
      <c r="A18" s="18">
        <v>702</v>
      </c>
      <c r="B18" s="20" t="s">
        <v>27</v>
      </c>
      <c r="C18" s="23">
        <v>200</v>
      </c>
      <c r="D18" s="22">
        <v>0.0</v>
      </c>
      <c r="E18" s="22">
        <v>0.0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27</v>
      </c>
      <c r="K18" s="23">
        <v>200</v>
      </c>
      <c r="L18" s="22">
        <v>0.0</v>
      </c>
      <c r="M18" s="22">
        <v>0.0</v>
      </c>
      <c r="N18" s="22">
        <v>25</v>
      </c>
      <c r="O18" s="22">
        <f>(N18*4)+(M18*9)+(L18*4)</f>
        <v>100</v>
      </c>
      <c r="P18" s="31">
        <v>6.18</v>
      </c>
    </row>
    <row r="19" spans="1:16" customHeight="1" ht="15.5">
      <c r="A19" s="18"/>
      <c r="B19" s="20" t="s">
        <v>18</v>
      </c>
      <c r="C19" s="23">
        <v>31</v>
      </c>
      <c r="D19" s="22">
        <v>2.3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18</v>
      </c>
      <c r="K19" s="23">
        <v>31</v>
      </c>
      <c r="L19" s="22">
        <v>2.3</v>
      </c>
      <c r="M19" s="22">
        <v>0.2</v>
      </c>
      <c r="N19" s="22">
        <v>15</v>
      </c>
      <c r="O19" s="22">
        <v>71</v>
      </c>
      <c r="P19" s="31">
        <v>2.48</v>
      </c>
    </row>
    <row r="20" spans="1:16" customHeight="1" ht="15.5">
      <c r="A20" s="18"/>
      <c r="B20" s="20" t="s">
        <v>19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19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customHeight="1" ht="15.5">
      <c r="A21" s="18"/>
      <c r="B21" s="20"/>
      <c r="C21" s="50">
        <f>SUM(C15:C20)</f>
        <v>816</v>
      </c>
      <c r="D21" s="51">
        <f>SUM(D15:D20)</f>
        <v>20.56</v>
      </c>
      <c r="E21" s="51">
        <f>SUM(E15:E20)</f>
        <v>22.4</v>
      </c>
      <c r="F21" s="51">
        <f>SUM(F15:F20)</f>
        <v>94.32</v>
      </c>
      <c r="G21" s="51">
        <f>SUM(G15:G20)</f>
        <v>660.6</v>
      </c>
      <c r="H21" s="36">
        <f>SUM(H15:H20)</f>
        <v>125.3</v>
      </c>
      <c r="I21" s="18"/>
      <c r="J21" s="20"/>
      <c r="K21" s="50">
        <f>SUM(K15:K20)</f>
        <v>816</v>
      </c>
      <c r="L21" s="51">
        <f>SUM(L15:L20)</f>
        <v>20.56</v>
      </c>
      <c r="M21" s="51">
        <f>SUM(M15:M20)</f>
        <v>22.4</v>
      </c>
      <c r="N21" s="51">
        <f>SUM(N15:N20)</f>
        <v>94.32</v>
      </c>
      <c r="O21" s="51">
        <f>SUM(O15:O20)</f>
        <v>660.6</v>
      </c>
      <c r="P21" s="36">
        <f>SUM(P15:P20)</f>
        <v>125.3</v>
      </c>
    </row>
    <row r="22" spans="1:16" customHeight="1" ht="15.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customHeight="1" ht="16">
      <c r="A23" s="17"/>
      <c r="B23" s="49" t="s">
        <v>21</v>
      </c>
      <c r="C23" s="29">
        <f>C13+C21</f>
        <v>1487</v>
      </c>
      <c r="D23" s="29">
        <f>D13+D21</f>
        <v>36.73</v>
      </c>
      <c r="E23" s="29">
        <f>E13+E21</f>
        <v>42.74</v>
      </c>
      <c r="F23" s="29">
        <f>F13+F21</f>
        <v>187.42</v>
      </c>
      <c r="G23" s="29">
        <f>G13+G21</f>
        <v>1281.18</v>
      </c>
      <c r="H23" s="40">
        <f>H13+H21</f>
        <v>222.24</v>
      </c>
      <c r="I23" s="17"/>
      <c r="J23" s="49" t="s">
        <v>21</v>
      </c>
      <c r="K23" s="29">
        <f>K13+K21</f>
        <v>1487</v>
      </c>
      <c r="L23" s="29">
        <f>L13+L21</f>
        <v>36.93</v>
      </c>
      <c r="M23" s="29">
        <f>M13+M21</f>
        <v>42.94</v>
      </c>
      <c r="N23" s="29">
        <f>N13+N21</f>
        <v>191.62</v>
      </c>
      <c r="O23" s="29">
        <f>O13+O21</f>
        <v>1304.78</v>
      </c>
      <c r="P23" s="40">
        <f>P13+P21</f>
        <v>222.24</v>
      </c>
    </row>
    <row r="24" spans="1:16" customHeight="1" ht="15">
      <c r="B24" s="67" t="s">
        <v>37</v>
      </c>
      <c r="C24" s="67"/>
      <c r="D24" s="67"/>
      <c r="E24" s="67"/>
      <c r="F24" s="67"/>
      <c r="G24" s="67"/>
      <c r="H24" s="67"/>
      <c r="J24" s="67"/>
      <c r="K24" s="67"/>
      <c r="L24" s="67"/>
      <c r="M24" s="67"/>
      <c r="N24" s="67"/>
      <c r="O24" s="67"/>
      <c r="P24" s="67"/>
    </row>
    <row r="25" spans="1:16" customHeight="1" ht="15.5">
      <c r="B25" s="68" t="s">
        <v>38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4:H24"/>
    <mergeCell ref="B25:H25"/>
    <mergeCell ref="A14:H14"/>
    <mergeCell ref="C1:F2"/>
    <mergeCell ref="C3:F3"/>
    <mergeCell ref="A6:H6"/>
    <mergeCell ref="J25:P25"/>
    <mergeCell ref="B4:P4"/>
    <mergeCell ref="K1:N2"/>
    <mergeCell ref="K3:N3"/>
    <mergeCell ref="I6:P6"/>
    <mergeCell ref="I14:P14"/>
    <mergeCell ref="J24:P2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1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2024-10-29T02:28:51+02:00</dcterms:modified>
  <dc:title>Untitled Spreadsheet</dc:title>
  <dc:description/>
  <dc:subject/>
  <cp:keywords/>
  <cp:category/>
</cp:coreProperties>
</file>