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1" sheetId="1" r:id="rId4"/>
    <sheet name="2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<sst xmlns="http://schemas.openxmlformats.org/spreadsheetml/2006/main" uniqueCount="43">
  <si>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 №_______________</t>
  </si>
  <si>
    <t>__________________________</t>
  </si>
  <si>
    <t>Меню на 21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</si>
  <si>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</si>
  <si>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</si>
  <si>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</si>
  <si>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</si>
  <si>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</si>
  <si>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</si>
  <si>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</si>
  <si>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</si>
  <si>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</si>
  <si>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</si>
  <si>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</si>
  <si>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</si>
  <si>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</si>
  <si>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</si>
  <si>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Яйцо вареное</t>
  </si>
  <si>
    <t>Хлеб пшеничный</t>
  </si>
  <si>
    <t xml:space="preserve">Хлеб ржаной </t>
  </si>
  <si>
    <t>Творожок "Растишка"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</si>
  <si>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</si>
  <si>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</si>
  <si>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</si>
  <si>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</si>
  <si>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</si>
  <si>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</si>
  <si>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</si>
  <si>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</si>
  <si>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</si>
  <si>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</si>
  <si>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</si>
  <si>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</si>
  <si>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</si>
  <si>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</si>
  <si>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</si>
  <si>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Батон  с сыром</t>
  </si>
  <si>
    <t>Фрукты</t>
  </si>
  <si>
    <t>Обед (ОВЗ)</t>
  </si>
  <si>
    <t>Помидор свежий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</si>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</sst>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B21" sqref="B21"/>
    </sheetView>
  </sheetViews>
  <sheetFormatPr customHeight="true" defaultRowHeight="15.5" outlineLevelRow="0" outlineLevelCol="0"/>
  <cols>
    <col min="1" max="1" width="7.7265625" customWidth="true" style="5"/>
    <col min="2" max="2" width="30.542968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65"/>
      <c r="L1" s="65"/>
      <c r="M1" s="65"/>
      <c r="N1" s="65"/>
      <c r="O1" s="65"/>
      <c r="P1" s="65"/>
    </row>
    <row r="2" spans="1:16" customHeight="1" ht="15.5">
      <c r="K2" s="65" t="s">
        <v>0</v>
      </c>
      <c r="L2" s="65"/>
      <c r="M2" s="65"/>
      <c r="N2" s="65"/>
      <c r="O2" s="65"/>
      <c r="P2" s="65"/>
    </row>
    <row r="3" spans="1:16" customHeight="1" ht="15.5">
      <c r="K3" s="67" t="s">
        <v>1</v>
      </c>
      <c r="L3" s="67"/>
      <c r="M3" s="67"/>
      <c r="N3" s="67"/>
      <c r="O3" s="67"/>
      <c r="P3" s="67"/>
    </row>
    <row r="4" spans="1:16" customHeight="1" ht="16">
      <c r="C4" s="66" t="s">
        <v>2</v>
      </c>
      <c r="D4" s="66"/>
      <c r="E4" s="66"/>
      <c r="F4" s="66"/>
      <c r="G4" s="66"/>
      <c r="H4" s="66"/>
      <c r="I4" s="66"/>
      <c r="J4" s="66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59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59" t="s">
        <v>9</v>
      </c>
      <c r="P5" s="44" t="s">
        <v>10</v>
      </c>
    </row>
    <row r="6" spans="1:16" customHeight="1" ht="15">
      <c r="A6" s="70" t="s">
        <v>11</v>
      </c>
      <c r="B6" s="71"/>
      <c r="C6" s="71"/>
      <c r="D6" s="71"/>
      <c r="E6" s="71"/>
      <c r="F6" s="71"/>
      <c r="G6" s="71"/>
      <c r="H6" s="72"/>
      <c r="I6" s="70" t="s">
        <v>12</v>
      </c>
      <c r="J6" s="71"/>
      <c r="K6" s="71"/>
      <c r="L6" s="71"/>
      <c r="M6" s="71"/>
      <c r="N6" s="71"/>
      <c r="O6" s="71"/>
      <c r="P6" s="72"/>
    </row>
    <row r="7" spans="1:16" customHeight="1" ht="15.5">
      <c r="A7" s="54">
        <v>10</v>
      </c>
      <c r="B7" s="23" t="s">
        <v>13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13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customHeight="1" ht="15.5">
      <c r="A8" s="54" t="s">
        <v>14</v>
      </c>
      <c r="B8" s="24" t="s">
        <v>15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 customHeight="1" ht="15.5">
      <c r="A9" s="54">
        <v>693</v>
      </c>
      <c r="B9" s="23" t="s">
        <v>16</v>
      </c>
      <c r="C9" s="26">
        <v>200</v>
      </c>
      <c r="D9" s="35">
        <v>2.47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0">
        <v>20.38</v>
      </c>
    </row>
    <row r="10" spans="1:16" customHeight="1" ht="15.5">
      <c r="A10" s="54">
        <v>324</v>
      </c>
      <c r="B10" s="23" t="s">
        <v>17</v>
      </c>
      <c r="C10" s="26">
        <v>40</v>
      </c>
      <c r="D10" s="35">
        <v>5</v>
      </c>
      <c r="E10" s="35">
        <v>5</v>
      </c>
      <c r="F10" s="35">
        <v>0.0</v>
      </c>
      <c r="G10" s="35">
        <f>(F10*4)+(E10*9)+(D10*4)</f>
        <v>65</v>
      </c>
      <c r="H10" s="26">
        <v>20.44</v>
      </c>
      <c r="I10" s="21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v>71</v>
      </c>
      <c r="P10" s="39">
        <v>2.48</v>
      </c>
    </row>
    <row r="11" spans="1:16" customHeight="1" ht="15.5">
      <c r="A11" s="21"/>
      <c r="B11" s="23" t="s">
        <v>18</v>
      </c>
      <c r="C11" s="26">
        <v>31</v>
      </c>
      <c r="D11" s="35">
        <v>2.3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 customHeight="1" ht="15.5">
      <c r="A12" s="37"/>
      <c r="B12" s="23" t="s">
        <v>19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 customHeight="1" ht="15.5">
      <c r="A13" s="37"/>
      <c r="B13" s="25" t="s">
        <v>20</v>
      </c>
      <c r="C13" s="26">
        <v>100</v>
      </c>
      <c r="D13" s="35"/>
      <c r="E13" s="35"/>
      <c r="F13" s="35"/>
      <c r="G13" s="35"/>
      <c r="H13" s="26">
        <v>53.43</v>
      </c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21</v>
      </c>
      <c r="C14" s="33">
        <f>SUM(C7:C13)</f>
        <v>661</v>
      </c>
      <c r="D14" s="33">
        <f>SUM(D7:D13)</f>
        <v>22</v>
      </c>
      <c r="E14" s="33">
        <f>SUM(E7:E13)</f>
        <v>23.12</v>
      </c>
      <c r="F14" s="33">
        <f>SUM(F7:F13)</f>
        <v>75.74</v>
      </c>
      <c r="G14" s="33">
        <f>SUM(G7:G13)</f>
        <v>599.24</v>
      </c>
      <c r="H14" s="49">
        <f>SUM(H7:H13)</f>
        <v>153.93</v>
      </c>
      <c r="I14" s="17"/>
      <c r="J14" s="32" t="s">
        <v>21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70" t="s">
        <v>22</v>
      </c>
      <c r="B15" s="71"/>
      <c r="C15" s="71"/>
      <c r="D15" s="71"/>
      <c r="E15" s="71"/>
      <c r="F15" s="71"/>
      <c r="G15" s="71"/>
      <c r="H15" s="73"/>
      <c r="I15" s="70" t="s">
        <v>23</v>
      </c>
      <c r="J15" s="71"/>
      <c r="K15" s="71"/>
      <c r="L15" s="71"/>
      <c r="M15" s="71"/>
      <c r="N15" s="71"/>
      <c r="O15" s="71"/>
      <c r="P15" s="72"/>
    </row>
    <row r="16" spans="1:16" customHeight="1" ht="15.5">
      <c r="A16" s="54">
        <v>42</v>
      </c>
      <c r="B16" s="23" t="s">
        <v>24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68.6</v>
      </c>
      <c r="H16" s="62">
        <v>19.75</v>
      </c>
      <c r="I16" s="21">
        <v>10</v>
      </c>
      <c r="J16" s="23" t="s">
        <v>13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customHeight="1" ht="15.5">
      <c r="A17" s="54">
        <v>124</v>
      </c>
      <c r="B17" s="23" t="s">
        <v>25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</v>
      </c>
      <c r="I17" s="21" t="s">
        <v>14</v>
      </c>
      <c r="J17" s="24" t="s">
        <v>15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 customHeight="1" ht="15.5">
      <c r="A18" s="54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16</v>
      </c>
      <c r="K18" s="1">
        <v>200</v>
      </c>
      <c r="L18" s="58">
        <v>2.47</v>
      </c>
      <c r="M18" s="58">
        <v>2</v>
      </c>
      <c r="N18" s="58">
        <v>18</v>
      </c>
      <c r="O18" s="58">
        <v>99.88</v>
      </c>
      <c r="P18" s="60">
        <v>20.38</v>
      </c>
    </row>
    <row r="19" spans="1:16" customHeight="1" ht="15.5">
      <c r="A19" s="54">
        <v>528</v>
      </c>
      <c r="B19" s="25" t="s">
        <v>27</v>
      </c>
      <c r="C19" s="26"/>
      <c r="D19" s="35"/>
      <c r="E19" s="35"/>
      <c r="F19" s="35"/>
      <c r="G19" s="35"/>
      <c r="H19" s="62">
        <v>2.87</v>
      </c>
      <c r="I19" s="21"/>
      <c r="J19" s="23" t="s">
        <v>18</v>
      </c>
      <c r="K19" s="1">
        <v>31</v>
      </c>
      <c r="L19" s="35">
        <v>2.3</v>
      </c>
      <c r="M19" s="35">
        <v>0.2</v>
      </c>
      <c r="N19" s="35">
        <v>15</v>
      </c>
      <c r="O19" s="35">
        <v>71</v>
      </c>
      <c r="P19" s="39">
        <v>2.48</v>
      </c>
    </row>
    <row r="20" spans="1:16" customHeight="1" ht="15.5">
      <c r="A20" s="54">
        <v>246</v>
      </c>
      <c r="B20" s="25" t="s">
        <v>28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customHeight="1" ht="15.5">
      <c r="A21" s="54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 customHeight="1" ht="15.5">
      <c r="A22" s="54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54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/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21</v>
      </c>
      <c r="C25" s="33">
        <f>SUM(C16:C24)</f>
        <v>801</v>
      </c>
      <c r="D25" s="33">
        <f>SUM(D16:D24)</f>
        <v>24.61</v>
      </c>
      <c r="E25" s="33">
        <f>SUM(E16:E24)</f>
        <v>29.54</v>
      </c>
      <c r="F25" s="33">
        <f>SUM(F16:F24)</f>
        <v>101.97</v>
      </c>
      <c r="G25" s="33">
        <f>SUM(G16:G24)</f>
        <v>772.38</v>
      </c>
      <c r="H25" s="57">
        <f>SUM(H16:H24)</f>
        <v>103.26</v>
      </c>
      <c r="I25" s="22"/>
      <c r="J25" s="32" t="s">
        <v>21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68" t="s">
        <v>30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customHeight="1" ht="15.5">
      <c r="B27" s="69" t="s">
        <v>31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8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0" workbookViewId="0" zoomScale="75" showGridLines="true" showRowColHeaders="1">
      <selection activeCell="B20" sqref="B20"/>
    </sheetView>
  </sheetViews>
  <sheetFormatPr customHeight="true" defaultRowHeight="15.5" outlineLevelRow="0" outlineLevelCol="0"/>
  <cols>
    <col min="1" max="1" width="7.81640625" customWidth="true" style="18"/>
    <col min="2" max="2" width="41.726562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8"/>
    <col min="10" max="10" width="41.632812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67" t="s">
        <v>32</v>
      </c>
      <c r="D1" s="67"/>
      <c r="E1" s="67"/>
      <c r="F1" s="67"/>
      <c r="G1"/>
      <c r="H1"/>
      <c r="J1"/>
      <c r="K1" s="67"/>
      <c r="L1" s="67"/>
      <c r="M1" s="67"/>
      <c r="N1" s="67"/>
      <c r="O1"/>
      <c r="P1"/>
    </row>
    <row r="2" spans="1:16" customHeight="1" ht="12.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customHeight="1" ht="15">
      <c r="B3"/>
      <c r="C3" s="67" t="s">
        <v>33</v>
      </c>
      <c r="D3" s="67"/>
      <c r="E3" s="67"/>
      <c r="F3" s="67"/>
      <c r="G3"/>
      <c r="H3"/>
      <c r="J3"/>
      <c r="K3" s="67"/>
      <c r="L3" s="67"/>
      <c r="M3" s="67"/>
      <c r="N3" s="67"/>
      <c r="O3"/>
      <c r="P3"/>
    </row>
    <row r="4" spans="1:16" customHeight="1" ht="15.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9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7" t="s">
        <v>34</v>
      </c>
      <c r="B6" s="78"/>
      <c r="C6" s="78"/>
      <c r="D6" s="78"/>
      <c r="E6" s="78"/>
      <c r="F6" s="78"/>
      <c r="G6" s="78"/>
      <c r="H6" s="79"/>
      <c r="I6" s="78" t="s">
        <v>35</v>
      </c>
      <c r="J6" s="78"/>
      <c r="K6" s="78"/>
      <c r="L6" s="78"/>
      <c r="M6" s="78"/>
      <c r="N6" s="78"/>
      <c r="O6" s="78"/>
      <c r="P6" s="79"/>
    </row>
    <row r="7" spans="1:16" customHeight="1" ht="15.5">
      <c r="A7" s="21">
        <v>3</v>
      </c>
      <c r="B7" s="25" t="s">
        <v>36</v>
      </c>
      <c r="C7" s="55">
        <v>45</v>
      </c>
      <c r="D7" s="58">
        <v>2.36</v>
      </c>
      <c r="E7" s="58">
        <v>3.55</v>
      </c>
      <c r="F7" s="58">
        <v>7.92</v>
      </c>
      <c r="G7" s="58">
        <v>73.07</v>
      </c>
      <c r="H7" s="85">
        <v>20.55</v>
      </c>
      <c r="I7" s="83">
        <v>3</v>
      </c>
      <c r="J7" s="25" t="s">
        <v>36</v>
      </c>
      <c r="K7" s="55">
        <v>45</v>
      </c>
      <c r="L7" s="58">
        <v>2.36</v>
      </c>
      <c r="M7" s="58">
        <v>3.55</v>
      </c>
      <c r="N7" s="58">
        <v>7.92</v>
      </c>
      <c r="O7" s="58">
        <v>73.07</v>
      </c>
      <c r="P7" s="1">
        <v>20.55</v>
      </c>
    </row>
    <row r="8" spans="1:16" customHeight="1" ht="15.5">
      <c r="A8" s="21" t="s">
        <v>14</v>
      </c>
      <c r="B8" s="24" t="s">
        <v>15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83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 customHeight="1" ht="15.5">
      <c r="A9" s="21">
        <v>693</v>
      </c>
      <c r="B9" s="23" t="s">
        <v>16</v>
      </c>
      <c r="C9" s="1">
        <v>200</v>
      </c>
      <c r="D9" s="58">
        <v>2.47</v>
      </c>
      <c r="E9" s="58">
        <v>2</v>
      </c>
      <c r="F9" s="58">
        <v>18</v>
      </c>
      <c r="G9" s="58">
        <v>99.88</v>
      </c>
      <c r="H9" s="61">
        <v>20.38</v>
      </c>
      <c r="I9" s="83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1">
        <v>20.38</v>
      </c>
    </row>
    <row r="10" spans="1:16" customHeight="1" ht="15.5">
      <c r="A10" s="21"/>
      <c r="B10" s="23" t="s">
        <v>18</v>
      </c>
      <c r="C10" s="1">
        <v>31</v>
      </c>
      <c r="D10" s="35">
        <v>2.3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83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 customHeight="1" ht="15.5">
      <c r="A11" s="21"/>
      <c r="B11" s="23" t="s">
        <v>19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83"/>
      <c r="J11" s="23" t="s">
        <v>19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 customHeight="1" ht="15.5">
      <c r="A12" s="21"/>
      <c r="B12" s="25" t="s">
        <v>37</v>
      </c>
      <c r="C12" s="26"/>
      <c r="D12" s="35"/>
      <c r="E12" s="35"/>
      <c r="F12" s="35"/>
      <c r="G12" s="35"/>
      <c r="H12" s="36"/>
      <c r="I12" s="83"/>
      <c r="J12" s="25"/>
      <c r="K12" s="26"/>
      <c r="L12" s="35"/>
      <c r="M12" s="35"/>
      <c r="N12" s="35"/>
      <c r="O12" s="35"/>
      <c r="P12" s="36"/>
    </row>
    <row r="13" spans="1:16" customHeight="1" ht="16">
      <c r="A13" s="17"/>
      <c r="B13" s="41"/>
      <c r="C13" s="53">
        <f>SUM(C6:C12)</f>
        <v>506</v>
      </c>
      <c r="D13" s="33">
        <f>SUM(D6:D12)</f>
        <v>16</v>
      </c>
      <c r="E13" s="33">
        <f>SUM(E6:E12)</f>
        <v>14.32</v>
      </c>
      <c r="F13" s="33">
        <f>SUM(F6:F12)</f>
        <v>75.58</v>
      </c>
      <c r="G13" s="33">
        <f>SUM(G6:G12)</f>
        <v>495.4</v>
      </c>
      <c r="H13" s="34"/>
      <c r="I13" s="84"/>
      <c r="J13" s="41"/>
      <c r="K13" s="53">
        <f>SUM(K6:K12)</f>
        <v>506</v>
      </c>
      <c r="L13" s="33">
        <f>SUM(L6:L12)</f>
        <v>16</v>
      </c>
      <c r="M13" s="33">
        <f>SUM(M6:M12)</f>
        <v>14.32</v>
      </c>
      <c r="N13" s="33">
        <f>SUM(N6:N12)</f>
        <v>75.58</v>
      </c>
      <c r="O13" s="33">
        <f>SUM(O6:O12)</f>
        <v>495.4</v>
      </c>
      <c r="P13" s="34">
        <f>SUM(P6:P12)</f>
        <v>64.19</v>
      </c>
    </row>
    <row r="14" spans="1:16" customHeight="1" ht="18.75">
      <c r="A14" s="74" t="s">
        <v>38</v>
      </c>
      <c r="B14" s="75"/>
      <c r="C14" s="75"/>
      <c r="D14" s="75"/>
      <c r="E14" s="75"/>
      <c r="F14" s="75"/>
      <c r="G14" s="75"/>
      <c r="H14" s="76"/>
      <c r="I14" s="74" t="s">
        <v>38</v>
      </c>
      <c r="J14" s="75"/>
      <c r="K14" s="75"/>
      <c r="L14" s="75"/>
      <c r="M14" s="75"/>
      <c r="N14" s="75"/>
      <c r="O14" s="75"/>
      <c r="P14" s="76"/>
    </row>
    <row r="15" spans="1:16" customHeight="1" ht="15.5">
      <c r="A15" s="16">
        <v>101</v>
      </c>
      <c r="B15" s="46" t="s">
        <v>39</v>
      </c>
      <c r="C15" s="81">
        <v>100</v>
      </c>
      <c r="D15" s="82">
        <v>0.66</v>
      </c>
      <c r="E15" s="82">
        <v>0.0</v>
      </c>
      <c r="F15" s="82">
        <v>2.52</v>
      </c>
      <c r="G15" s="82">
        <v>12</v>
      </c>
      <c r="H15" s="81">
        <v>40</v>
      </c>
      <c r="I15" s="16">
        <v>101</v>
      </c>
      <c r="J15" s="46" t="s">
        <v>39</v>
      </c>
      <c r="K15" s="81">
        <v>100</v>
      </c>
      <c r="L15" s="82">
        <v>0.66</v>
      </c>
      <c r="M15" s="82">
        <v>0.0</v>
      </c>
      <c r="N15" s="82">
        <v>2.52</v>
      </c>
      <c r="O15" s="82">
        <v>12</v>
      </c>
      <c r="P15" s="81">
        <v>40</v>
      </c>
    </row>
    <row r="16" spans="1:16" customHeight="1" ht="15.5">
      <c r="A16" s="21">
        <v>124</v>
      </c>
      <c r="B16" s="23" t="s">
        <v>25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108.43</v>
      </c>
      <c r="H16" s="50">
        <v>19.76</v>
      </c>
      <c r="I16" s="21">
        <v>124</v>
      </c>
      <c r="J16" s="23" t="s">
        <v>25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108.43</v>
      </c>
      <c r="P16" s="50">
        <v>19.76</v>
      </c>
    </row>
    <row r="17" spans="1:16" customHeight="1" ht="15.5">
      <c r="A17" s="21">
        <v>411</v>
      </c>
      <c r="B17" s="23" t="s">
        <v>40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40</v>
      </c>
      <c r="K17" s="26">
        <v>12.5</v>
      </c>
      <c r="L17" s="35"/>
      <c r="M17" s="35"/>
      <c r="N17" s="35"/>
      <c r="O17" s="35"/>
      <c r="P17" s="36">
        <v>19.36</v>
      </c>
    </row>
    <row r="18" spans="1:16" customHeight="1" ht="15.5">
      <c r="A18" s="21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26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 customHeight="1" ht="15.5">
      <c r="A19" s="21"/>
      <c r="B19" s="23" t="s">
        <v>27</v>
      </c>
      <c r="C19" s="26"/>
      <c r="D19" s="35"/>
      <c r="E19" s="35"/>
      <c r="F19" s="35"/>
      <c r="G19" s="35"/>
      <c r="H19" s="50">
        <v>2.87</v>
      </c>
      <c r="I19" s="21"/>
      <c r="J19" s="23" t="s">
        <v>27</v>
      </c>
      <c r="K19" s="26"/>
      <c r="L19" s="35"/>
      <c r="M19" s="35"/>
      <c r="N19" s="35"/>
      <c r="O19" s="35"/>
      <c r="P19" s="50">
        <v>2.87</v>
      </c>
    </row>
    <row r="20" spans="1:16" customHeight="1" ht="15.5">
      <c r="A20" s="21">
        <v>246</v>
      </c>
      <c r="B20" s="25" t="s">
        <v>28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4">
        <v>9.22</v>
      </c>
      <c r="I20" s="21">
        <v>246</v>
      </c>
      <c r="J20" s="25" t="s">
        <v>28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4">
        <v>9.22</v>
      </c>
    </row>
    <row r="21" spans="1:16" customHeight="1" ht="15.5">
      <c r="A21" s="21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0.0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 customHeight="1" ht="15.5">
      <c r="A22" s="21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18</v>
      </c>
      <c r="K22" s="26">
        <v>31</v>
      </c>
      <c r="L22" s="35">
        <v>2.3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 customHeight="1" ht="15.5">
      <c r="A23" s="21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19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 customHeight="1" ht="15.5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 customHeight="1" ht="15.5">
      <c r="A25" s="21"/>
      <c r="B25" s="23"/>
      <c r="C25" s="26">
        <f>SUM(C15:C24)</f>
        <v>933.5</v>
      </c>
      <c r="D25" s="52">
        <f>SUM(D15:D24)</f>
        <v>25.12</v>
      </c>
      <c r="E25" s="52">
        <f>SUM(E15:E24)</f>
        <v>28.05</v>
      </c>
      <c r="F25" s="52">
        <f>SUM(F15:F24)</f>
        <v>102.62</v>
      </c>
      <c r="G25" s="52">
        <f>SUM(G15:G24)</f>
        <v>762.89</v>
      </c>
      <c r="H25" s="38">
        <f>SUM(H15:H24)</f>
        <v>147.18</v>
      </c>
      <c r="I25" s="21"/>
      <c r="J25" s="23"/>
      <c r="K25" s="26">
        <f>SUM(K15:K24)</f>
        <v>933.5</v>
      </c>
      <c r="L25" s="52">
        <f>SUM(L15:L24)</f>
        <v>25.12</v>
      </c>
      <c r="M25" s="52">
        <f>SUM(M15:M24)</f>
        <v>28.05</v>
      </c>
      <c r="N25" s="52">
        <f>SUM(N15:N24)</f>
        <v>102.62</v>
      </c>
      <c r="O25" s="52">
        <f>SUM(O15:O24)</f>
        <v>762.89</v>
      </c>
      <c r="P25" s="38">
        <f>SUM(P15:P24)</f>
        <v>147.18</v>
      </c>
    </row>
    <row r="26" spans="1:16" customHeight="1" ht="15.5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customHeight="1" ht="15.5">
      <c r="A27" s="20"/>
      <c r="B27" s="51" t="s">
        <v>21</v>
      </c>
      <c r="C27" s="33">
        <f>C13+C25</f>
        <v>1439.5</v>
      </c>
      <c r="D27" s="48">
        <f>D13+D25</f>
        <v>41.12</v>
      </c>
      <c r="E27" s="48">
        <f>E13+E25</f>
        <v>42.37</v>
      </c>
      <c r="F27" s="48">
        <f>F13+F25</f>
        <v>178.2</v>
      </c>
      <c r="G27" s="33">
        <f>G13+G25</f>
        <v>1258.29</v>
      </c>
      <c r="H27" s="49"/>
      <c r="I27" s="20"/>
      <c r="J27" s="51" t="s">
        <v>21</v>
      </c>
      <c r="K27" s="33">
        <f>K13+K25</f>
        <v>1439.5</v>
      </c>
      <c r="L27" s="48">
        <f>L13+L25</f>
        <v>41.12</v>
      </c>
      <c r="M27" s="48">
        <f>M13+M25</f>
        <v>42.37</v>
      </c>
      <c r="N27" s="48">
        <f>N13+N25</f>
        <v>178.2</v>
      </c>
      <c r="O27" s="33">
        <f>O13+O25</f>
        <v>1258.29</v>
      </c>
      <c r="P27" s="49">
        <f>P13+P25</f>
        <v>211.37</v>
      </c>
    </row>
    <row r="28" spans="1:16" customHeight="1" ht="15">
      <c r="B28" s="68" t="s">
        <v>41</v>
      </c>
      <c r="C28" s="68"/>
      <c r="D28" s="68"/>
      <c r="E28" s="68"/>
      <c r="F28" s="68"/>
      <c r="G28" s="68"/>
      <c r="H28" s="68"/>
      <c r="J28" s="68"/>
      <c r="K28" s="68"/>
      <c r="L28" s="68"/>
      <c r="M28" s="68"/>
      <c r="N28" s="68"/>
      <c r="O28" s="68"/>
      <c r="P28" s="68"/>
    </row>
    <row r="29" spans="1:16" customHeight="1" ht="15.5">
      <c r="B29" s="69" t="s">
        <v>42</v>
      </c>
      <c r="C29" s="69"/>
      <c r="D29" s="69"/>
      <c r="E29" s="69"/>
      <c r="F29" s="69"/>
      <c r="G29" s="69"/>
      <c r="H29" s="69"/>
      <c r="J29" s="69"/>
      <c r="K29" s="69"/>
      <c r="L29" s="69"/>
      <c r="M29" s="69"/>
      <c r="N29" s="69"/>
      <c r="O29" s="69"/>
      <c r="P29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2024-10-17T07:38:07+03:00</dcterms:modified>
  <dc:title>Untitled Spreadsheet</dc:title>
  <dc:description/>
  <dc:subject/>
  <cp:keywords/>
  <cp:category/>
</cp:coreProperties>
</file>