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" sheetId="1" r:id="rId4"/>
    <sheet name="1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<sst xmlns="http://schemas.openxmlformats.org/spreadsheetml/2006/main" uniqueCount="39">
  <si>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</si>
  <si>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</si>
  <si>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17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</si>
  <si>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</si>
  <si>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</si>
  <si>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</si>
  <si>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</si>
  <si>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</si>
  <si>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</si>
  <si>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</si>
  <si>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</si>
  <si>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</si>
  <si>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</si>
  <si>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Горошек зеленый консерв.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</si>
  <si>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</si>
  <si>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</si>
  <si>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</si>
  <si>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</si>
  <si>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>Компот с/ф курага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</si>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</sst>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L30" sqref="L30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72"/>
      <c r="L1" s="72"/>
      <c r="M1" s="72"/>
      <c r="N1" s="72"/>
      <c r="O1" s="72"/>
      <c r="P1" s="72"/>
    </row>
    <row r="2" spans="1:16" customHeight="1" ht="15.5">
      <c r="K2" s="72" t="s">
        <v>0</v>
      </c>
      <c r="L2" s="72"/>
      <c r="M2" s="72"/>
      <c r="N2" s="72"/>
      <c r="O2" s="72"/>
      <c r="P2" s="72"/>
    </row>
    <row r="3" spans="1:16" customHeight="1" ht="15.5">
      <c r="K3" s="74" t="s">
        <v>1</v>
      </c>
      <c r="L3" s="74"/>
      <c r="M3" s="74"/>
      <c r="N3" s="74"/>
      <c r="O3" s="74"/>
      <c r="P3" s="74"/>
    </row>
    <row r="4" spans="1:16" customHeight="1" ht="16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5">
      <c r="A7" s="14">
        <v>101</v>
      </c>
      <c r="B7" s="47" t="s">
        <v>13</v>
      </c>
      <c r="C7" s="48">
        <v>60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70">
        <v>18</v>
      </c>
      <c r="I7" s="14">
        <v>40</v>
      </c>
      <c r="J7" s="47" t="s">
        <v>14</v>
      </c>
      <c r="K7" s="48">
        <v>100</v>
      </c>
      <c r="L7" s="63">
        <v>0.7</v>
      </c>
      <c r="M7" s="63">
        <v>6.3</v>
      </c>
      <c r="N7" s="63">
        <v>12.6</v>
      </c>
      <c r="O7" s="63">
        <f>(N7*4)+(M7*9)+(L7*4)</f>
        <v>109.9</v>
      </c>
      <c r="P7" s="45">
        <v>18.62</v>
      </c>
    </row>
    <row r="8" spans="1:16" customHeight="1" ht="15.5">
      <c r="A8" s="19">
        <v>461</v>
      </c>
      <c r="B8" s="22" t="s">
        <v>15</v>
      </c>
      <c r="C8" s="53">
        <v>115</v>
      </c>
      <c r="D8" s="61">
        <v>16</v>
      </c>
      <c r="E8" s="61">
        <v>15</v>
      </c>
      <c r="F8" s="61">
        <v>13</v>
      </c>
      <c r="G8" s="62">
        <f>(F8*4)+(E8*9)+(D8*4)</f>
        <v>251</v>
      </c>
      <c r="H8" s="56">
        <v>38.18</v>
      </c>
      <c r="I8" s="19">
        <v>461</v>
      </c>
      <c r="J8" s="22" t="s">
        <v>15</v>
      </c>
      <c r="K8" s="53">
        <v>120</v>
      </c>
      <c r="L8" s="61">
        <v>16.82</v>
      </c>
      <c r="M8" s="61">
        <v>21.92</v>
      </c>
      <c r="N8" s="61">
        <v>16.88</v>
      </c>
      <c r="O8" s="62">
        <v>332.08</v>
      </c>
      <c r="P8" s="56">
        <v>61.06</v>
      </c>
    </row>
    <row r="9" spans="1:16" customHeight="1" ht="15.5">
      <c r="A9" s="19">
        <v>528</v>
      </c>
      <c r="B9" s="22" t="s">
        <v>16</v>
      </c>
      <c r="C9" s="53"/>
      <c r="D9" s="61"/>
      <c r="E9" s="61"/>
      <c r="F9" s="61"/>
      <c r="G9" s="62"/>
      <c r="H9" s="56">
        <v>1.98</v>
      </c>
      <c r="I9" s="19">
        <v>528</v>
      </c>
      <c r="J9" s="22" t="s">
        <v>16</v>
      </c>
      <c r="K9" s="53">
        <v>50</v>
      </c>
      <c r="L9" s="61">
        <v>2.5</v>
      </c>
      <c r="M9" s="61">
        <v>2.5</v>
      </c>
      <c r="N9" s="61">
        <v>6.5</v>
      </c>
      <c r="O9" s="62">
        <v>58.5</v>
      </c>
      <c r="P9" s="56">
        <v>2.47</v>
      </c>
    </row>
    <row r="10" spans="1:16" customHeight="1" ht="15.5">
      <c r="A10" s="19">
        <v>520</v>
      </c>
      <c r="B10" s="21" t="s">
        <v>17</v>
      </c>
      <c r="C10" s="24">
        <v>150</v>
      </c>
      <c r="D10" s="61">
        <v>2.97</v>
      </c>
      <c r="E10" s="61">
        <v>5.3</v>
      </c>
      <c r="F10" s="61">
        <v>26.1</v>
      </c>
      <c r="G10" s="61">
        <v>164</v>
      </c>
      <c r="H10" s="56">
        <v>22.79</v>
      </c>
      <c r="I10" s="19">
        <v>520</v>
      </c>
      <c r="J10" s="21" t="s">
        <v>17</v>
      </c>
      <c r="K10" s="24">
        <v>180</v>
      </c>
      <c r="L10" s="62">
        <v>3.56</v>
      </c>
      <c r="M10" s="62">
        <v>6.3</v>
      </c>
      <c r="N10" s="62">
        <v>31.3</v>
      </c>
      <c r="O10" s="62">
        <f>(N10*4)+(M10*9)+(L10*4)</f>
        <v>196.14</v>
      </c>
      <c r="P10" s="56">
        <v>27.32</v>
      </c>
    </row>
    <row r="11" spans="1:16" customHeight="1" ht="15.5">
      <c r="A11" s="19">
        <v>639</v>
      </c>
      <c r="B11" s="21" t="s">
        <v>18</v>
      </c>
      <c r="C11" s="24">
        <v>200</v>
      </c>
      <c r="D11" s="60">
        <v>1</v>
      </c>
      <c r="E11" s="60">
        <v>1</v>
      </c>
      <c r="F11" s="60">
        <v>31.5</v>
      </c>
      <c r="G11" s="60">
        <f>(F11*4)+(E11*9)+(D11*4)</f>
        <v>139</v>
      </c>
      <c r="H11" s="33">
        <v>16.6</v>
      </c>
      <c r="I11" s="19">
        <v>639</v>
      </c>
      <c r="J11" s="21" t="s">
        <v>18</v>
      </c>
      <c r="K11" s="24">
        <v>200</v>
      </c>
      <c r="L11" s="59">
        <v>1</v>
      </c>
      <c r="M11" s="23">
        <v>1</v>
      </c>
      <c r="N11" s="23">
        <v>31.5</v>
      </c>
      <c r="O11" s="23">
        <f>(N11*4)+(M11*9)+(L11*4)</f>
        <v>139</v>
      </c>
      <c r="P11" s="33">
        <v>16.6</v>
      </c>
    </row>
    <row r="12" spans="1:16" customHeight="1" ht="15.5">
      <c r="A12" s="19"/>
      <c r="B12" s="21" t="s">
        <v>19</v>
      </c>
      <c r="C12" s="24">
        <v>31</v>
      </c>
      <c r="D12" s="62">
        <v>2.3</v>
      </c>
      <c r="E12" s="62">
        <v>0.2</v>
      </c>
      <c r="F12" s="62">
        <v>15</v>
      </c>
      <c r="G12" s="60">
        <f>(F12*4)+(E12*9)+(D12*4)</f>
        <v>71</v>
      </c>
      <c r="H12" s="33">
        <v>2.38</v>
      </c>
      <c r="I12" s="19"/>
      <c r="J12" s="21" t="s">
        <v>19</v>
      </c>
      <c r="K12" s="24">
        <v>31</v>
      </c>
      <c r="L12" s="62">
        <v>2.3</v>
      </c>
      <c r="M12" s="62">
        <v>0.2</v>
      </c>
      <c r="N12" s="62">
        <v>15</v>
      </c>
      <c r="O12" s="62">
        <f>(N12*4)+(M12*9)+(L12*4)</f>
        <v>71</v>
      </c>
      <c r="P12" s="33">
        <v>2.38</v>
      </c>
    </row>
    <row r="13" spans="1:16" customHeight="1" ht="15.5">
      <c r="A13" s="19"/>
      <c r="B13" s="21" t="s">
        <v>20</v>
      </c>
      <c r="C13" s="24">
        <v>25</v>
      </c>
      <c r="D13" s="62">
        <v>1.6</v>
      </c>
      <c r="E13" s="62">
        <v>1</v>
      </c>
      <c r="F13" s="62">
        <v>9.6</v>
      </c>
      <c r="G13" s="60">
        <f>(F13*4)+(E13*9)+(D13*4)</f>
        <v>53.8</v>
      </c>
      <c r="H13" s="33">
        <v>2.1</v>
      </c>
      <c r="I13" s="36"/>
      <c r="J13" s="21" t="s">
        <v>20</v>
      </c>
      <c r="K13" s="24">
        <v>25</v>
      </c>
      <c r="L13" s="62">
        <v>1.6</v>
      </c>
      <c r="M13" s="62">
        <v>1</v>
      </c>
      <c r="N13" s="62">
        <v>9.6</v>
      </c>
      <c r="O13" s="62">
        <v>54</v>
      </c>
      <c r="P13" s="33">
        <v>2.1</v>
      </c>
    </row>
    <row r="14" spans="1:16" customHeight="1" ht="15.5">
      <c r="A14" s="36"/>
      <c r="B14" s="22" t="s">
        <v>21</v>
      </c>
      <c r="C14" s="24">
        <v>160</v>
      </c>
      <c r="D14" s="60">
        <v>0.6</v>
      </c>
      <c r="E14" s="60">
        <v>0.6</v>
      </c>
      <c r="F14" s="60">
        <v>15.7</v>
      </c>
      <c r="G14" s="60">
        <f>(F14*4)+(E14*9)+(D14*4)</f>
        <v>70.6</v>
      </c>
      <c r="H14" s="71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 customHeight="1" ht="15.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customHeight="1" ht="15.5">
      <c r="A16" s="15"/>
      <c r="B16" s="30" t="s">
        <v>22</v>
      </c>
      <c r="C16" s="31">
        <f>SUM(C7:C15)</f>
        <v>741</v>
      </c>
      <c r="D16" s="31">
        <f>SUM(D7:D15)</f>
        <v>26.37</v>
      </c>
      <c r="E16" s="31">
        <f>SUM(E7:E15)</f>
        <v>23.2</v>
      </c>
      <c r="F16" s="31">
        <f>SUM(F7:F15)</f>
        <v>114.8</v>
      </c>
      <c r="G16" s="31">
        <f>SUM(G7:G15)</f>
        <v>773.5</v>
      </c>
      <c r="H16" s="52">
        <f>SUM(H7:H15)</f>
        <v>146.83</v>
      </c>
      <c r="I16" s="15"/>
      <c r="J16" s="30" t="s">
        <v>22</v>
      </c>
      <c r="K16" s="31">
        <f>SUM(K7:K15)</f>
        <v>706</v>
      </c>
      <c r="L16" s="31">
        <f>SUM(L7:L15)</f>
        <v>28.48</v>
      </c>
      <c r="M16" s="31">
        <f>SUM(M7:M15)</f>
        <v>39.22</v>
      </c>
      <c r="N16" s="31">
        <f>SUM(N7:N15)</f>
        <v>123.38</v>
      </c>
      <c r="O16" s="31">
        <f>SUM(O7:O15)</f>
        <v>960.62</v>
      </c>
      <c r="P16" s="52">
        <f>SUM(P7:P15)</f>
        <v>130.55</v>
      </c>
    </row>
    <row r="17" spans="1:16" customHeight="1" ht="15.5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24</v>
      </c>
      <c r="J17" s="81"/>
      <c r="K17" s="81"/>
      <c r="L17" s="81"/>
      <c r="M17" s="81"/>
      <c r="N17" s="81"/>
      <c r="O17" s="81"/>
      <c r="P17" s="82"/>
    </row>
    <row r="18" spans="1:16" customHeight="1" ht="15.5">
      <c r="A18" s="14">
        <v>40</v>
      </c>
      <c r="B18" s="47" t="s">
        <v>14</v>
      </c>
      <c r="C18" s="48">
        <v>60</v>
      </c>
      <c r="D18" s="66">
        <v>0.5</v>
      </c>
      <c r="E18" s="66">
        <v>4.5</v>
      </c>
      <c r="F18" s="66">
        <v>9</v>
      </c>
      <c r="G18" s="66">
        <f>(F18*4)+(E18*9)+(D18*4)</f>
        <v>78.5</v>
      </c>
      <c r="H18" s="70">
        <v>11.1</v>
      </c>
      <c r="I18" s="14">
        <v>461</v>
      </c>
      <c r="J18" s="43" t="s">
        <v>15</v>
      </c>
      <c r="K18" s="57">
        <v>115</v>
      </c>
      <c r="L18" s="55">
        <v>16</v>
      </c>
      <c r="M18" s="55">
        <v>15</v>
      </c>
      <c r="N18" s="55">
        <v>13</v>
      </c>
      <c r="O18" s="49">
        <f>(N18*4)+(M18*9)+(L18*4)</f>
        <v>251</v>
      </c>
      <c r="P18" s="58">
        <v>38.18</v>
      </c>
    </row>
    <row r="19" spans="1:16" customHeight="1" ht="15.5">
      <c r="A19" s="19">
        <v>142</v>
      </c>
      <c r="B19" s="21" t="s">
        <v>25</v>
      </c>
      <c r="C19" s="24">
        <v>212.5</v>
      </c>
      <c r="D19" s="62">
        <v>4.8</v>
      </c>
      <c r="E19" s="62">
        <v>6.38</v>
      </c>
      <c r="F19" s="62">
        <v>10.4</v>
      </c>
      <c r="G19" s="62">
        <f>(F19*4)+(E19*9)+(D19*4)</f>
        <v>118.22</v>
      </c>
      <c r="H19" s="33">
        <v>17.12</v>
      </c>
      <c r="I19" s="19">
        <v>528</v>
      </c>
      <c r="J19" s="22" t="s">
        <v>16</v>
      </c>
      <c r="K19" s="53"/>
      <c r="L19" s="54"/>
      <c r="M19" s="54"/>
      <c r="N19" s="54"/>
      <c r="O19" s="23"/>
      <c r="P19" s="56">
        <v>1.98</v>
      </c>
    </row>
    <row r="20" spans="1:16" customHeight="1" ht="15.5">
      <c r="A20" s="19">
        <v>461</v>
      </c>
      <c r="B20" s="22" t="s">
        <v>15</v>
      </c>
      <c r="C20" s="53">
        <v>115</v>
      </c>
      <c r="D20" s="61">
        <v>16</v>
      </c>
      <c r="E20" s="61">
        <v>15</v>
      </c>
      <c r="F20" s="61">
        <v>13</v>
      </c>
      <c r="G20" s="62">
        <f>(F20*4)+(E20*9)+(D20*4)</f>
        <v>251</v>
      </c>
      <c r="H20" s="56">
        <v>38.18</v>
      </c>
      <c r="I20" s="19">
        <v>520</v>
      </c>
      <c r="J20" s="21" t="s">
        <v>17</v>
      </c>
      <c r="K20" s="24">
        <v>150</v>
      </c>
      <c r="L20" s="54">
        <v>2.97</v>
      </c>
      <c r="M20" s="54">
        <v>5.3</v>
      </c>
      <c r="N20" s="54">
        <v>26.1</v>
      </c>
      <c r="O20" s="54">
        <v>164</v>
      </c>
      <c r="P20" s="56">
        <v>22.79</v>
      </c>
    </row>
    <row r="21" spans="1:16" customHeight="1" ht="15.5">
      <c r="A21" s="19">
        <v>528</v>
      </c>
      <c r="B21" s="22" t="s">
        <v>16</v>
      </c>
      <c r="C21" s="53"/>
      <c r="D21" s="61"/>
      <c r="E21" s="61"/>
      <c r="F21" s="61"/>
      <c r="G21" s="62"/>
      <c r="H21" s="56">
        <v>1.98</v>
      </c>
      <c r="I21" s="19">
        <v>685</v>
      </c>
      <c r="J21" s="21" t="s">
        <v>26</v>
      </c>
      <c r="K21" s="24">
        <v>200</v>
      </c>
      <c r="L21" s="23">
        <v>0.0</v>
      </c>
      <c r="M21" s="23">
        <v>0.0</v>
      </c>
      <c r="N21" s="23">
        <v>7</v>
      </c>
      <c r="O21" s="23">
        <f>(N21*4)+(M21*9)+(L21*4)</f>
        <v>28</v>
      </c>
      <c r="P21" s="33">
        <v>3.08</v>
      </c>
    </row>
    <row r="22" spans="1:16" customHeight="1" ht="15.5">
      <c r="A22" s="19">
        <v>520</v>
      </c>
      <c r="B22" s="21" t="s">
        <v>17</v>
      </c>
      <c r="C22" s="24">
        <v>150</v>
      </c>
      <c r="D22" s="61">
        <v>2.97</v>
      </c>
      <c r="E22" s="61">
        <v>5.3</v>
      </c>
      <c r="F22" s="61">
        <v>26.1</v>
      </c>
      <c r="G22" s="61">
        <v>164</v>
      </c>
      <c r="H22" s="56">
        <v>22.79</v>
      </c>
      <c r="I22" s="19"/>
      <c r="J22" s="21" t="s">
        <v>19</v>
      </c>
      <c r="K22" s="24">
        <v>31</v>
      </c>
      <c r="L22" s="23">
        <v>2.3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 customHeight="1" ht="15.5">
      <c r="A23" s="19">
        <v>685</v>
      </c>
      <c r="B23" s="21" t="s">
        <v>26</v>
      </c>
      <c r="C23" s="24">
        <v>200</v>
      </c>
      <c r="D23" s="62">
        <v>0.0</v>
      </c>
      <c r="E23" s="62">
        <v>0.0</v>
      </c>
      <c r="F23" s="62">
        <v>7</v>
      </c>
      <c r="G23" s="62">
        <f>(F23*4)+(E23*9)+(D23*4)</f>
        <v>28</v>
      </c>
      <c r="H23" s="33">
        <v>3.08</v>
      </c>
      <c r="I23" s="19"/>
      <c r="J23" s="21" t="s">
        <v>20</v>
      </c>
      <c r="K23" s="24">
        <v>25</v>
      </c>
      <c r="L23" s="62">
        <v>1.6</v>
      </c>
      <c r="M23" s="62">
        <v>1</v>
      </c>
      <c r="N23" s="62">
        <v>9.6</v>
      </c>
      <c r="O23" s="62">
        <v>54</v>
      </c>
      <c r="P23" s="33">
        <v>2.1</v>
      </c>
    </row>
    <row r="24" spans="1:16" customHeight="1" ht="15.5">
      <c r="A24" s="19"/>
      <c r="B24" s="21" t="s">
        <v>19</v>
      </c>
      <c r="C24" s="24">
        <v>31</v>
      </c>
      <c r="D24" s="62">
        <v>2.3</v>
      </c>
      <c r="E24" s="62">
        <v>0.2</v>
      </c>
      <c r="F24" s="62">
        <v>15</v>
      </c>
      <c r="G24" s="62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customHeight="1" ht="15.5">
      <c r="A25" s="19"/>
      <c r="B25" s="21" t="s">
        <v>20</v>
      </c>
      <c r="C25" s="24">
        <v>25</v>
      </c>
      <c r="D25" s="62">
        <v>1.6</v>
      </c>
      <c r="E25" s="62">
        <v>1</v>
      </c>
      <c r="F25" s="62">
        <v>9.6</v>
      </c>
      <c r="G25" s="62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 customHeight="1" ht="15.5">
      <c r="A26" s="34"/>
      <c r="B26" s="22" t="s">
        <v>21</v>
      </c>
      <c r="C26" s="24">
        <v>160</v>
      </c>
      <c r="D26" s="60">
        <v>0.6</v>
      </c>
      <c r="E26" s="60">
        <v>0.6</v>
      </c>
      <c r="F26" s="60">
        <v>15.7</v>
      </c>
      <c r="G26" s="60">
        <f>(F26*4)+(E26*9)+(D26*4)</f>
        <v>70.6</v>
      </c>
      <c r="H26" s="71">
        <v>44.8</v>
      </c>
      <c r="I26" s="37"/>
      <c r="J26" s="22"/>
      <c r="K26" s="26"/>
      <c r="L26" s="25"/>
      <c r="M26" s="25"/>
      <c r="N26" s="25"/>
      <c r="O26" s="27"/>
      <c r="P26" s="35"/>
    </row>
    <row r="27" spans="1:16" customHeight="1" ht="16">
      <c r="A27" s="20"/>
      <c r="B27" s="30" t="s">
        <v>22</v>
      </c>
      <c r="C27" s="31">
        <f>SUM(C18:C26)</f>
        <v>953.5</v>
      </c>
      <c r="D27" s="31">
        <f>SUM(D18:D26)</f>
        <v>28.77</v>
      </c>
      <c r="E27" s="31">
        <f>SUM(E18:E26)</f>
        <v>32.98</v>
      </c>
      <c r="F27" s="31">
        <f>SUM(F18:F26)</f>
        <v>105.8</v>
      </c>
      <c r="G27" s="31">
        <f>SUM(G18:G26)</f>
        <v>835.32</v>
      </c>
      <c r="H27" s="52">
        <f>SUM(H18:H26)</f>
        <v>143.53</v>
      </c>
      <c r="I27" s="20"/>
      <c r="J27" s="30" t="s">
        <v>22</v>
      </c>
      <c r="K27" s="31">
        <f>SUM(K18:K26)</f>
        <v>521</v>
      </c>
      <c r="L27" s="31">
        <f>SUM(L18:L26)</f>
        <v>22.87</v>
      </c>
      <c r="M27" s="31">
        <f>SUM(M18:M26)</f>
        <v>21.5</v>
      </c>
      <c r="N27" s="31">
        <f>SUM(N18:N26)</f>
        <v>70.7</v>
      </c>
      <c r="O27" s="31">
        <f>SUM(O18:O26)</f>
        <v>568</v>
      </c>
      <c r="P27" s="52">
        <f>SUM(P18:P26)</f>
        <v>70.51</v>
      </c>
    </row>
    <row r="28" spans="1:16" customHeight="1" ht="15">
      <c r="B28" s="75" t="s">
        <v>27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customHeight="1" ht="15.5">
      <c r="B29" s="76" t="s">
        <v>28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K22" sqref="K22"/>
    </sheetView>
  </sheetViews>
  <sheetFormatPr customHeight="true" defaultRowHeight="15.5" outlineLevelRow="0" outlineLevelCol="0"/>
  <cols>
    <col min="1" max="1" width="7.81640625" customWidth="true" style="16"/>
    <col min="2" max="2" width="37.9062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4" t="s">
        <v>29</v>
      </c>
      <c r="D1" s="74"/>
      <c r="E1" s="74"/>
      <c r="F1" s="74"/>
      <c r="G1"/>
      <c r="H1"/>
    </row>
    <row r="2" spans="1:8" customHeight="1" ht="12.5">
      <c r="B2"/>
      <c r="C2" s="74"/>
      <c r="D2" s="74"/>
      <c r="E2" s="74"/>
      <c r="F2" s="74"/>
      <c r="G2"/>
      <c r="H2"/>
    </row>
    <row r="3" spans="1:8" customHeight="1" ht="15">
      <c r="B3"/>
      <c r="C3" s="74" t="s">
        <v>30</v>
      </c>
      <c r="D3" s="74"/>
      <c r="E3" s="74"/>
      <c r="F3" s="74"/>
      <c r="G3"/>
      <c r="H3"/>
    </row>
    <row r="4" spans="1:8" customHeight="1" ht="15.5">
      <c r="B4" s="88" t="s">
        <v>2</v>
      </c>
      <c r="C4" s="88"/>
      <c r="D4" s="88"/>
      <c r="E4" s="88"/>
      <c r="F4" s="88"/>
      <c r="G4" s="88"/>
      <c r="H4" s="88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5" t="s">
        <v>31</v>
      </c>
      <c r="B6" s="86"/>
      <c r="C6" s="86"/>
      <c r="D6" s="86"/>
      <c r="E6" s="86"/>
      <c r="F6" s="86"/>
      <c r="G6" s="86"/>
      <c r="H6" s="87"/>
    </row>
    <row r="7" spans="1:8" customHeight="1" ht="15.5">
      <c r="A7" s="14">
        <v>2</v>
      </c>
      <c r="B7" s="47" t="s">
        <v>32</v>
      </c>
      <c r="C7" s="44">
        <v>60</v>
      </c>
      <c r="D7" s="66">
        <v>2.6</v>
      </c>
      <c r="E7" s="66">
        <v>8</v>
      </c>
      <c r="F7" s="66">
        <v>19</v>
      </c>
      <c r="G7" s="66">
        <f>(F7*4)+(E7*9)+(D7*4)</f>
        <v>158.4</v>
      </c>
      <c r="H7" s="45">
        <v>15.18</v>
      </c>
    </row>
    <row r="8" spans="1:8" customHeight="1" ht="15.5">
      <c r="A8" s="65">
        <v>366</v>
      </c>
      <c r="B8" s="21" t="s">
        <v>33</v>
      </c>
      <c r="C8" s="24">
        <v>150</v>
      </c>
      <c r="D8" s="62">
        <v>9.6</v>
      </c>
      <c r="E8" s="62">
        <v>10.4</v>
      </c>
      <c r="F8" s="62">
        <v>29.3</v>
      </c>
      <c r="G8" s="62">
        <f>(F8*4)+(E8*9)+(D8*4)</f>
        <v>249.2</v>
      </c>
      <c r="H8" s="38">
        <v>57.29</v>
      </c>
    </row>
    <row r="9" spans="1:8" customHeight="1" ht="15.5">
      <c r="A9" s="65">
        <v>596</v>
      </c>
      <c r="B9" s="21" t="s">
        <v>34</v>
      </c>
      <c r="C9" s="24"/>
      <c r="D9" s="62"/>
      <c r="E9" s="62"/>
      <c r="F9" s="62"/>
      <c r="G9" s="62"/>
      <c r="H9" s="38">
        <v>3.8</v>
      </c>
    </row>
    <row r="10" spans="1:8" customHeight="1" ht="15.5">
      <c r="A10" s="19">
        <v>629</v>
      </c>
      <c r="B10" s="21" t="s">
        <v>35</v>
      </c>
      <c r="C10" s="24">
        <v>200</v>
      </c>
      <c r="D10" s="60">
        <v>0.1</v>
      </c>
      <c r="E10" s="60">
        <v>0.1</v>
      </c>
      <c r="F10" s="60">
        <v>15</v>
      </c>
      <c r="G10" s="60">
        <f>(F10*4)+(E10*9)+(D10*4)</f>
        <v>61.3</v>
      </c>
      <c r="H10" s="33">
        <v>5.84</v>
      </c>
    </row>
    <row r="11" spans="1:8" customHeight="1" ht="15.5">
      <c r="A11" s="34"/>
      <c r="B11" s="21" t="s">
        <v>19</v>
      </c>
      <c r="C11" s="24">
        <v>31</v>
      </c>
      <c r="D11" s="62">
        <v>2.3</v>
      </c>
      <c r="E11" s="62">
        <v>0.2</v>
      </c>
      <c r="F11" s="62">
        <v>15</v>
      </c>
      <c r="G11" s="62">
        <f>(F11*4)+(E11*9)+(D11*4)</f>
        <v>71</v>
      </c>
      <c r="H11" s="33">
        <v>2.38</v>
      </c>
    </row>
    <row r="12" spans="1:8" customHeight="1" ht="15.5">
      <c r="A12" s="19"/>
      <c r="B12" s="21" t="s">
        <v>20</v>
      </c>
      <c r="C12" s="24">
        <v>25</v>
      </c>
      <c r="D12" s="62">
        <v>1.6</v>
      </c>
      <c r="E12" s="62">
        <v>1</v>
      </c>
      <c r="F12" s="62">
        <v>9.6</v>
      </c>
      <c r="G12" s="62">
        <v>54</v>
      </c>
      <c r="H12" s="33">
        <v>2.1</v>
      </c>
    </row>
    <row r="13" spans="1:8" customHeight="1" ht="16">
      <c r="A13" s="20"/>
      <c r="B13" s="51"/>
      <c r="C13" s="31">
        <f>SUM(C7:C12)</f>
        <v>466</v>
      </c>
      <c r="D13" s="31">
        <f>SUM(D7:D12)</f>
        <v>16.2</v>
      </c>
      <c r="E13" s="31">
        <f>SUM(E7:E12)</f>
        <v>19.7</v>
      </c>
      <c r="F13" s="31">
        <f>SUM(F7:F12)</f>
        <v>87.9</v>
      </c>
      <c r="G13" s="31">
        <f>SUM(G7:G12)</f>
        <v>593.9</v>
      </c>
      <c r="H13" s="32">
        <f>SUM(H7:H12)</f>
        <v>86.59</v>
      </c>
    </row>
    <row r="14" spans="1:8" customHeight="1" ht="18.75">
      <c r="A14" s="83" t="s">
        <v>36</v>
      </c>
      <c r="B14" s="75"/>
      <c r="C14" s="75"/>
      <c r="D14" s="75"/>
      <c r="E14" s="75"/>
      <c r="F14" s="75"/>
      <c r="G14" s="75"/>
      <c r="H14" s="84"/>
    </row>
    <row r="15" spans="1:8" customHeight="1" ht="15.5">
      <c r="A15" s="14">
        <v>40</v>
      </c>
      <c r="B15" s="47" t="s">
        <v>14</v>
      </c>
      <c r="C15" s="48">
        <v>100</v>
      </c>
      <c r="D15" s="55">
        <v>0.7</v>
      </c>
      <c r="E15" s="55">
        <v>6.3</v>
      </c>
      <c r="F15" s="55">
        <v>12.6</v>
      </c>
      <c r="G15" s="55">
        <f>(F15*4)+(E15*9)+(D15*4)</f>
        <v>109.9</v>
      </c>
      <c r="H15" s="58">
        <v>18.62</v>
      </c>
    </row>
    <row r="16" spans="1:8" customHeight="1" ht="15.5">
      <c r="A16" s="19">
        <v>142</v>
      </c>
      <c r="B16" s="21" t="s">
        <v>25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3">
        <v>17.12</v>
      </c>
    </row>
    <row r="17" spans="1:8" customHeight="1" ht="15.5">
      <c r="A17" s="19">
        <v>461</v>
      </c>
      <c r="B17" s="22" t="s">
        <v>15</v>
      </c>
      <c r="C17" s="53">
        <v>115</v>
      </c>
      <c r="D17" s="54">
        <v>16</v>
      </c>
      <c r="E17" s="54">
        <v>15</v>
      </c>
      <c r="F17" s="54">
        <v>13</v>
      </c>
      <c r="G17" s="23">
        <f>(F17*4)+(E17*9)+(D17*4)</f>
        <v>251</v>
      </c>
      <c r="H17" s="56">
        <v>38.18</v>
      </c>
    </row>
    <row r="18" spans="1:8" customHeight="1" ht="15.5">
      <c r="A18" s="19">
        <v>528</v>
      </c>
      <c r="B18" s="22" t="s">
        <v>16</v>
      </c>
      <c r="C18" s="53"/>
      <c r="D18" s="54"/>
      <c r="E18" s="54"/>
      <c r="F18" s="54"/>
      <c r="G18" s="23"/>
      <c r="H18" s="56">
        <v>1.98</v>
      </c>
    </row>
    <row r="19" spans="1:8" customHeight="1" ht="15.5">
      <c r="A19" s="19">
        <v>520</v>
      </c>
      <c r="B19" s="21" t="s">
        <v>17</v>
      </c>
      <c r="C19" s="24">
        <v>150</v>
      </c>
      <c r="D19" s="67">
        <v>2.97</v>
      </c>
      <c r="E19" s="67">
        <v>5.3</v>
      </c>
      <c r="F19" s="67">
        <v>26.1</v>
      </c>
      <c r="G19" s="67">
        <v>164</v>
      </c>
      <c r="H19" s="68">
        <v>22.79</v>
      </c>
    </row>
    <row r="20" spans="1:8" customHeight="1" ht="15.5">
      <c r="A20" s="19">
        <v>685</v>
      </c>
      <c r="B20" s="21" t="s">
        <v>26</v>
      </c>
      <c r="C20" s="24">
        <v>200</v>
      </c>
      <c r="D20" s="23">
        <v>0.0</v>
      </c>
      <c r="E20" s="23">
        <v>0.0</v>
      </c>
      <c r="F20" s="23">
        <v>7</v>
      </c>
      <c r="G20" s="23">
        <f>(F20*4)+(E20*9)+(D20*4)</f>
        <v>28</v>
      </c>
      <c r="H20" s="33">
        <v>3.08</v>
      </c>
    </row>
    <row r="21" spans="1:8" customHeight="1" ht="15.5">
      <c r="A21" s="19"/>
      <c r="B21" s="21" t="s">
        <v>19</v>
      </c>
      <c r="C21" s="24">
        <v>31</v>
      </c>
      <c r="D21" s="23">
        <v>2.3</v>
      </c>
      <c r="E21" s="23">
        <v>0.2</v>
      </c>
      <c r="F21" s="23">
        <v>15</v>
      </c>
      <c r="G21" s="23">
        <f>(F21*4)+(E21*9)+(D21*4)</f>
        <v>71</v>
      </c>
      <c r="H21" s="33">
        <v>2.38</v>
      </c>
    </row>
    <row r="22" spans="1:8" customHeight="1" ht="15.5">
      <c r="A22" s="19"/>
      <c r="B22" s="21" t="s">
        <v>20</v>
      </c>
      <c r="C22" s="24">
        <v>25</v>
      </c>
      <c r="D22" s="23">
        <v>1.6</v>
      </c>
      <c r="E22" s="23">
        <v>1</v>
      </c>
      <c r="F22" s="23">
        <v>9.6</v>
      </c>
      <c r="G22" s="23">
        <v>54</v>
      </c>
      <c r="H22" s="33">
        <v>2.1</v>
      </c>
    </row>
    <row r="23" spans="1:8" customHeight="1" ht="15.5">
      <c r="A23" s="19"/>
      <c r="B23" s="21"/>
      <c r="C23" s="64">
        <f>SUM(C15:C22)</f>
        <v>833.5</v>
      </c>
      <c r="D23" s="64">
        <f>SUM(D15:D22)</f>
        <v>31.57</v>
      </c>
      <c r="E23" s="64">
        <f>SUM(E15:E22)</f>
        <v>36.8</v>
      </c>
      <c r="F23" s="64">
        <f>SUM(F15:F22)</f>
        <v>98.3</v>
      </c>
      <c r="G23" s="64">
        <f>SUM(G15:G22)</f>
        <v>850.9</v>
      </c>
      <c r="H23" s="35">
        <f>SUM(H15:H22)</f>
        <v>106.25</v>
      </c>
    </row>
    <row r="24" spans="1:8" customHeight="1" ht="15.5">
      <c r="A24" s="13"/>
      <c r="B24" s="46"/>
      <c r="C24" s="28"/>
      <c r="D24" s="50"/>
      <c r="E24" s="50"/>
      <c r="F24" s="50"/>
      <c r="G24" s="50"/>
      <c r="H24" s="29"/>
    </row>
    <row r="25" spans="1:8" customHeight="1" ht="16">
      <c r="A25" s="18"/>
      <c r="B25" s="69" t="s">
        <v>22</v>
      </c>
      <c r="C25" s="31">
        <f>C13+C23</f>
        <v>1299.5</v>
      </c>
      <c r="D25" s="31">
        <f>D13+D23</f>
        <v>47.77</v>
      </c>
      <c r="E25" s="31">
        <f>E13+E23</f>
        <v>56.5</v>
      </c>
      <c r="F25" s="31">
        <f>F13+F23</f>
        <v>186.2</v>
      </c>
      <c r="G25" s="31">
        <f>G13+G23</f>
        <v>1444.8</v>
      </c>
      <c r="H25" s="52">
        <f>H13+H23</f>
        <v>192.84</v>
      </c>
    </row>
    <row r="26" spans="1:8" customHeight="1" ht="15">
      <c r="B26" s="75" t="s">
        <v>37</v>
      </c>
      <c r="C26" s="75"/>
      <c r="D26" s="75"/>
      <c r="E26" s="75"/>
      <c r="F26" s="75"/>
      <c r="G26" s="75"/>
      <c r="H26" s="75"/>
    </row>
    <row r="27" spans="1:8" customHeight="1" ht="15.5">
      <c r="B27" s="76" t="s">
        <v>38</v>
      </c>
      <c r="C27" s="76"/>
      <c r="D27" s="76"/>
      <c r="E27" s="76"/>
      <c r="F27" s="76"/>
      <c r="G27" s="76"/>
      <c r="H27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2023-11-10T03:13:48+02:00</dcterms:modified>
  <dc:title>Untitled Spreadsheet</dc:title>
  <dc:description/>
  <dc:subject/>
  <cp:keywords/>
  <cp:category/>
</cp:coreProperties>
</file>