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6" r:id="rId2"/>
    <sheet name="2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P25" i="6" l="1"/>
</calcChain>
</file>

<file path=xl/sharedStrings.xml><?xml version="1.0" encoding="utf-8"?>
<sst xmlns="http://schemas.openxmlformats.org/spreadsheetml/2006/main" count="81" uniqueCount="37">
  <si>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</si>
  <si>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</si>
  <si>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</si>
  <si>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</si>
  <si>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</si>
  <si>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</si>
  <si>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</si>
  <si>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</si>
  <si>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</si>
  <si>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</si>
  <si>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</si>
  <si>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</si>
  <si>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</si>
  <si>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</si>
  <si>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</si>
  <si>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</si>
  <si>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</si>
  <si>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</si>
  <si>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</si>
  <si>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</si>
  <si>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</si>
  <si>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</si>
  <si>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</si>
  <si>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</si>
  <si>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</si>
  <si>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</si>
  <si>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</si>
  <si>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</si>
  <si>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</si>
  <si>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</si>
  <si>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</si>
  <si>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</si>
  <si>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</si>
  <si>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</si>
  <si>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</si>
  <si>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2 октября 2023г.</t>
  </si>
  <si>
    <t>Суп овощной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</si>
</sst>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" fontId="2" fillId="34" borderId="24" xfId="0" applyNumberFormat="1" applyFont="1" applyFill="1" applyBorder="1" applyAlignment="1">
      <alignment horizontal="center"/>
    </xf>
    <xf numFmtId="1" fontId="4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7"/>
  <sheetViews>
    <sheetView tabSelected="1" zoomScale="75" zoomScaleNormal="75" workbookViewId="0" topLeftCell="A4">
      <selection pane="topLeft" activeCell="R24" sqref="R24:S24"/>
    </sheetView>
  </sheetViews>
  <sheetFormatPr defaultRowHeight="15.5"/>
  <cols>
    <col min="1" max="1" width="7.71428571428571" style="5" customWidth="1"/>
    <col min="2" max="2" width="34.5714285714286" style="3" customWidth="1"/>
    <col min="3" max="3" width="10.2857142857143" style="3" customWidth="1"/>
    <col min="4" max="5" width="3.14285714285714" style="5" bestFit="1" customWidth="1"/>
    <col min="6" max="6" width="4.14285714285714" style="5" customWidth="1"/>
    <col min="7" max="7" width="5.85714285714286" style="5" bestFit="1" customWidth="1"/>
    <col min="8" max="8" width="9.85714285714286" style="4" customWidth="1"/>
    <col min="9" max="9" width="7.42857142857143" style="4" customWidth="1"/>
    <col min="10" max="10" width="34.8571428571429" style="3" customWidth="1"/>
    <col min="11" max="11" width="9.71428571428571" style="3" customWidth="1"/>
    <col min="12" max="14" width="3.14285714285714" style="6" bestFit="1" customWidth="1"/>
    <col min="15" max="15" width="5.85714285714286" style="6" bestFit="1" customWidth="1"/>
    <col min="16" max="16" width="9.85714285714286" style="4" bestFit="1" customWidth="1"/>
  </cols>
  <sheetData>
    <row r="1" spans="2:16" ht="15.5">
      <c r="B1" s="2"/>
      <c r="K1" s="73"/>
      <c s="73"/>
      <c s="73"/>
      <c s="73"/>
      <c s="73"/>
      <c s="73"/>
    </row>
    <row r="2" spans="11:16" ht="15.5">
      <c r="K2" s="73" t="s">
        <v>10</v>
      </c>
      <c s="73"/>
      <c s="73"/>
      <c s="73"/>
      <c s="73"/>
      <c s="73"/>
    </row>
    <row r="3" spans="11:16" ht="15.5">
      <c r="K3" s="75" t="s">
        <v>2</v>
      </c>
      <c s="75"/>
      <c s="75"/>
      <c s="75"/>
      <c s="75"/>
      <c s="75"/>
    </row>
    <row r="4" spans="3:10" ht="16" thickBot="1">
      <c r="C4" s="74" t="s">
        <v>35</v>
      </c>
      <c s="74"/>
      <c s="74"/>
      <c s="74"/>
      <c s="74"/>
      <c s="74"/>
      <c s="74"/>
      <c s="74"/>
    </row>
    <row r="5" spans="1:16" s="7" customFormat="1" ht="32.25" customHeight="1" thickBot="1">
      <c r="A5" s="19" t="s">
        <v>16</v>
      </c>
      <c s="50" t="s">
        <v>0</v>
      </c>
      <c s="50" t="s">
        <v>8</v>
      </c>
      <c s="51" t="s">
        <v>12</v>
      </c>
      <c s="51" t="s">
        <v>13</v>
      </c>
      <c s="51" t="s">
        <v>14</v>
      </c>
      <c s="52" t="s">
        <v>1</v>
      </c>
      <c s="53" t="s">
        <v>9</v>
      </c>
      <c s="19" t="s">
        <v>16</v>
      </c>
      <c s="50" t="s">
        <v>0</v>
      </c>
      <c s="50" t="s">
        <v>8</v>
      </c>
      <c s="51" t="s">
        <v>12</v>
      </c>
      <c s="51" t="s">
        <v>13</v>
      </c>
      <c s="51" t="s">
        <v>14</v>
      </c>
      <c s="52" t="s">
        <v>1</v>
      </c>
      <c s="53" t="s">
        <v>9</v>
      </c>
    </row>
    <row r="6" spans="1:16" ht="15.5" thickBot="1">
      <c r="A6" s="78" t="s">
        <v>23</v>
      </c>
      <c s="79"/>
      <c s="79"/>
      <c s="79"/>
      <c s="79"/>
      <c s="79"/>
      <c s="79"/>
      <c s="80"/>
      <c s="78" t="s">
        <v>18</v>
      </c>
      <c s="79"/>
      <c s="79"/>
      <c s="79"/>
      <c s="79"/>
      <c s="79"/>
      <c s="79"/>
      <c s="80"/>
    </row>
    <row r="7" spans="1:16" ht="15.5">
      <c r="A7" s="16">
        <v>2</v>
      </c>
      <c s="59" t="s">
        <v>27</v>
      </c>
      <c s="54">
        <v>60</v>
      </c>
      <c s="60">
        <v>2.6000000000000001</v>
      </c>
      <c s="60">
        <v>8</v>
      </c>
      <c s="60">
        <v>19</v>
      </c>
      <c s="60">
        <f>(F7*4)+(E7*9)+(D7*4)</f>
        <v>158.40000000000001</v>
      </c>
      <c s="56">
        <v>15.18</v>
      </c>
      <c s="16">
        <v>2</v>
      </c>
      <c s="59" t="s">
        <v>27</v>
      </c>
      <c s="54">
        <v>60</v>
      </c>
      <c s="60">
        <v>2.6000000000000001</v>
      </c>
      <c s="60">
        <v>8</v>
      </c>
      <c s="60">
        <v>19</v>
      </c>
      <c s="60">
        <f>(N7*4)+(M7*9)+(L7*4)</f>
        <v>158.40000000000001</v>
      </c>
      <c s="56">
        <v>15.18</v>
      </c>
    </row>
    <row r="8" spans="1:16" ht="15.5">
      <c r="A8" s="21" t="s">
        <v>25</v>
      </c>
      <c s="23" t="s">
        <v>28</v>
      </c>
      <c s="27">
        <v>205</v>
      </c>
      <c s="68">
        <v>7.6699999999999999</v>
      </c>
      <c s="68">
        <v>9.4399999999999995</v>
      </c>
      <c s="68">
        <v>23.800000000000001</v>
      </c>
      <c s="68">
        <v>210.96000000000001</v>
      </c>
      <c s="71">
        <v>14.470000000000001</v>
      </c>
      <c s="21" t="s">
        <v>25</v>
      </c>
      <c s="23" t="s">
        <v>28</v>
      </c>
      <c s="1">
        <v>205</v>
      </c>
      <c s="67">
        <v>7.6699999999999999</v>
      </c>
      <c s="67">
        <v>9.4399999999999995</v>
      </c>
      <c s="67">
        <v>23.800000000000001</v>
      </c>
      <c s="67">
        <v>210.96000000000001</v>
      </c>
      <c s="69">
        <v>14.470000000000001</v>
      </c>
    </row>
    <row r="9" spans="1:16" ht="15.5">
      <c r="A9" s="21">
        <v>324</v>
      </c>
      <c s="23" t="s">
        <v>26</v>
      </c>
      <c s="27">
        <v>40</v>
      </c>
      <c s="26">
        <v>5</v>
      </c>
      <c s="26">
        <v>5</v>
      </c>
      <c s="26">
        <v>0</v>
      </c>
      <c s="26">
        <f>(F9*4)+(E9*9)+(D9*4)</f>
        <v>65</v>
      </c>
      <c s="40">
        <v>13.630000000000001</v>
      </c>
      <c s="21">
        <v>686</v>
      </c>
      <c s="23" t="s">
        <v>29</v>
      </c>
      <c s="1">
        <v>200</v>
      </c>
      <c s="24">
        <v>1.6000000000000001</v>
      </c>
      <c s="24">
        <v>1.3</v>
      </c>
      <c s="24">
        <v>15.9</v>
      </c>
      <c s="24">
        <v>81.819999999999993</v>
      </c>
      <c s="70">
        <v>5.9900000000000002</v>
      </c>
    </row>
    <row r="10" spans="1:16" ht="15.5">
      <c r="A10" s="21">
        <v>686</v>
      </c>
      <c s="23" t="s">
        <v>29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49">
        <v>5.9900000000000002</v>
      </c>
      <c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0">
        <v>2.3799999999999999</v>
      </c>
    </row>
    <row r="11" spans="1:16" ht="15.5">
      <c r="A11" s="2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  <c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40">
        <v>2.1000000000000001</v>
      </c>
    </row>
    <row r="12" spans="1:16" ht="15.5">
      <c r="A12"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1">
        <v>2.1000000000000001</v>
      </c>
      <c s="21"/>
      <c s="23"/>
      <c s="27"/>
      <c s="26"/>
      <c s="26"/>
      <c s="26"/>
      <c s="26"/>
      <c s="40"/>
    </row>
    <row r="13" spans="1:16" ht="15.5">
      <c r="A13" s="43"/>
      <c s="25" t="s">
        <v>34</v>
      </c>
      <c s="1">
        <v>100</v>
      </c>
      <c s="14">
        <v>4</v>
      </c>
      <c s="14">
        <v>2.5</v>
      </c>
      <c s="14">
        <v>9.6999999999999993</v>
      </c>
      <c s="14">
        <f>(F13*4)+(E13*9)+(D13*4)</f>
        <v>77.299999999999997</v>
      </c>
      <c s="1">
        <v>49.530000000000001</v>
      </c>
      <c s="41"/>
      <c s="25"/>
      <c s="29"/>
      <c s="28"/>
      <c s="28"/>
      <c s="28"/>
      <c s="30"/>
      <c s="42">
        <f>SUM(P7:P12)</f>
        <v>40.120000000000005</v>
      </c>
    </row>
    <row r="14" spans="1:16" ht="15.5">
      <c r="A14" s="41"/>
      <c s="25"/>
      <c s="29"/>
      <c s="28"/>
      <c s="28"/>
      <c s="28"/>
      <c s="30"/>
      <c s="42"/>
      <c s="41"/>
      <c s="25"/>
      <c s="29"/>
      <c s="28"/>
      <c s="28"/>
      <c s="28"/>
      <c s="30"/>
      <c s="42"/>
    </row>
    <row r="15" spans="1:16" ht="15.5">
      <c r="A15" s="41"/>
      <c s="25"/>
      <c s="29"/>
      <c s="28"/>
      <c s="28"/>
      <c s="28"/>
      <c s="30"/>
      <c s="42"/>
      <c s="41"/>
      <c s="25"/>
      <c s="29"/>
      <c s="28"/>
      <c s="28"/>
      <c s="28"/>
      <c s="30"/>
      <c s="42"/>
    </row>
    <row r="16" spans="1:16" ht="16" thickBot="1">
      <c r="A16" s="17"/>
      <c s="33" t="s">
        <v>7</v>
      </c>
      <c s="34"/>
      <c s="35"/>
      <c s="35"/>
      <c s="35"/>
      <c s="35"/>
      <c s="36">
        <f>SUM(H7:H15)</f>
        <v>103.28</v>
      </c>
      <c s="17"/>
      <c s="45"/>
      <c s="34"/>
      <c s="35"/>
      <c s="35"/>
      <c s="35"/>
      <c s="35"/>
      <c s="36"/>
    </row>
    <row r="17" spans="1:16" ht="15.5" thickBot="1">
      <c r="A17" s="78" t="s">
        <v>24</v>
      </c>
      <c s="79"/>
      <c s="79"/>
      <c s="79"/>
      <c s="79"/>
      <c s="79"/>
      <c s="79"/>
      <c s="80"/>
      <c s="81" t="s">
        <v>19</v>
      </c>
      <c s="82"/>
      <c s="82"/>
      <c s="82"/>
      <c s="82"/>
      <c s="82"/>
      <c s="82"/>
      <c s="83"/>
    </row>
    <row r="18" spans="1:16" ht="15.5">
      <c r="A18" s="16">
        <v>42</v>
      </c>
      <c s="59" t="s">
        <v>30</v>
      </c>
      <c s="72">
        <v>60</v>
      </c>
      <c s="60">
        <v>1.5</v>
      </c>
      <c s="60">
        <v>4.2000000000000002</v>
      </c>
      <c s="60">
        <v>7.5</v>
      </c>
      <c s="60">
        <f>(F18*4)+(E18*9)+(D18*4)</f>
        <v>73.800000000000011</v>
      </c>
      <c s="56">
        <v>17.129999999999999</v>
      </c>
      <c s="16"/>
      <c s="59"/>
      <c s="54"/>
      <c s="55"/>
      <c s="55"/>
      <c s="55"/>
      <c s="55"/>
      <c s="56"/>
    </row>
    <row r="19" spans="1:16" ht="15.5">
      <c r="A19" s="21">
        <v>135</v>
      </c>
      <c s="23" t="s">
        <v>31</v>
      </c>
      <c s="1">
        <v>210</v>
      </c>
      <c s="37">
        <v>1.4399999999999999</v>
      </c>
      <c s="14">
        <v>5.5999999999999996</v>
      </c>
      <c s="14">
        <v>11.960000000000001</v>
      </c>
      <c s="14">
        <f>(F19*4)+(E19*9)+(D19*4)</f>
        <v>104.00000000000001</v>
      </c>
      <c s="40">
        <v>17.41</v>
      </c>
      <c s="21" t="s">
        <v>25</v>
      </c>
      <c s="23" t="s">
        <v>28</v>
      </c>
      <c s="27">
        <v>205</v>
      </c>
      <c s="68">
        <v>7.6699999999999999</v>
      </c>
      <c s="68">
        <v>9.4399999999999995</v>
      </c>
      <c s="68">
        <v>23.800000000000001</v>
      </c>
      <c s="68">
        <v>210.96000000000001</v>
      </c>
      <c s="71">
        <v>14.470000000000001</v>
      </c>
    </row>
    <row r="20" spans="1:16" ht="15.5">
      <c r="A20" s="21">
        <v>489</v>
      </c>
      <c s="23" t="s">
        <v>32</v>
      </c>
      <c s="1">
        <v>200</v>
      </c>
      <c s="14">
        <v>14.199999999999999</v>
      </c>
      <c s="14">
        <v>14.199999999999999</v>
      </c>
      <c s="14">
        <v>27.199999999999999</v>
      </c>
      <c s="14">
        <f>(F20*4)+(E20*9)+(D20*4)</f>
        <v>293.39999999999998</v>
      </c>
      <c s="40">
        <v>58.109999999999999</v>
      </c>
      <c s="21">
        <v>686</v>
      </c>
      <c s="23" t="s">
        <v>29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49">
        <v>5.9900000000000002</v>
      </c>
    </row>
    <row r="21" spans="1:16" ht="15.5">
      <c r="A21" s="21">
        <v>702</v>
      </c>
      <c s="23" t="s">
        <v>33</v>
      </c>
      <c s="1">
        <v>200</v>
      </c>
      <c s="14">
        <v>0</v>
      </c>
      <c s="14">
        <v>0</v>
      </c>
      <c s="14">
        <v>25</v>
      </c>
      <c s="14">
        <f>(F21*4)+(E21*9)+(D21*4)</f>
        <v>100</v>
      </c>
      <c s="40">
        <v>5.9800000000000004</v>
      </c>
      <c s="2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</row>
    <row r="22" spans="1:16" ht="15.5">
      <c r="A22"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0">
        <v>2.3799999999999999</v>
      </c>
      <c s="21"/>
      <c s="23" t="s">
        <v>6</v>
      </c>
      <c s="27">
        <v>25</v>
      </c>
      <c s="26">
        <v>1.6000000000000001</v>
      </c>
      <c s="26">
        <v>1</v>
      </c>
      <c s="26">
        <v>9.5999999999999996</v>
      </c>
      <c s="26">
        <v>54</v>
      </c>
      <c s="40">
        <v>2.1000000000000001</v>
      </c>
    </row>
    <row r="23" spans="1:16" ht="15.5">
      <c r="A23"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40">
        <v>2.1000000000000001</v>
      </c>
      <c s="41"/>
      <c s="23"/>
      <c s="27"/>
      <c s="38"/>
      <c s="38"/>
      <c s="38"/>
      <c s="38"/>
      <c s="40"/>
    </row>
    <row r="24" spans="1:16" ht="15.5">
      <c r="A24" s="41"/>
      <c s="25" t="s">
        <v>34</v>
      </c>
      <c s="1">
        <v>100</v>
      </c>
      <c s="14">
        <v>4</v>
      </c>
      <c s="14">
        <v>2.5</v>
      </c>
      <c s="14">
        <v>9.6999999999999993</v>
      </c>
      <c s="14">
        <f>(F24*4)+(E24*9)+(D24*4)</f>
        <v>77.299999999999997</v>
      </c>
      <c s="1">
        <v>49.530000000000001</v>
      </c>
      <c s="44"/>
      <c s="25"/>
      <c s="29"/>
      <c s="28"/>
      <c s="28"/>
      <c s="28"/>
      <c s="30"/>
      <c s="42"/>
    </row>
    <row r="25" spans="1:16" ht="16" thickBot="1">
      <c r="A25" s="22"/>
      <c s="33" t="s">
        <v>7</v>
      </c>
      <c s="46"/>
      <c s="47"/>
      <c s="47"/>
      <c s="47"/>
      <c s="48"/>
      <c s="36">
        <f>SUM(H18:H24)</f>
        <v>152.63999999999999</v>
      </c>
      <c s="22"/>
      <c s="33" t="s">
        <v>7</v>
      </c>
      <c s="46"/>
      <c s="47"/>
      <c s="47"/>
      <c s="47"/>
      <c s="48"/>
      <c s="36">
        <f>SUM(P18:P24)</f>
        <v>24.940000000000001</v>
      </c>
    </row>
    <row r="26" spans="2:16" ht="15">
      <c r="B26" s="76" t="s">
        <v>4</v>
      </c>
      <c s="76"/>
      <c s="76"/>
      <c s="76"/>
      <c s="76"/>
      <c s="76"/>
      <c s="76"/>
      <c s="76"/>
      <c s="76"/>
      <c s="76"/>
      <c s="76"/>
      <c s="76"/>
      <c s="76"/>
      <c s="76"/>
      <c s="76"/>
    </row>
    <row r="27" spans="2:16" ht="15.5">
      <c r="B27" s="77" t="s">
        <v>3</v>
      </c>
      <c s="77"/>
      <c s="77"/>
      <c s="77"/>
      <c s="77"/>
      <c s="77"/>
      <c s="77"/>
      <c s="77"/>
      <c s="77"/>
      <c s="77"/>
      <c s="77"/>
      <c s="77"/>
      <c s="77"/>
      <c s="77"/>
      <c s="77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ageMargins left="0.15748031496063" right="0.15748031496063" top="0.15748031496063" bottom="0.15748031496063" header="0.15748031496063" footer="0.15748031496063"/>
  <pageSetup orientation="landscape" paperSize="9" scale="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3"/>
  <sheetViews>
    <sheetView zoomScale="75" zoomScaleNormal="75" workbookViewId="0" topLeftCell="A1">
      <selection pane="topLeft" activeCell="L20" sqref="L20"/>
    </sheetView>
  </sheetViews>
  <sheetFormatPr defaultRowHeight="15.5"/>
  <cols>
    <col min="1" max="1" width="7.85714285714286" style="18" customWidth="1"/>
    <col min="2" max="2" width="35.1428571428571" style="3" customWidth="1"/>
    <col min="3" max="3" width="10.2857142857143" style="3" customWidth="1"/>
    <col min="4" max="6" width="4.42857142857143" style="8" customWidth="1"/>
    <col min="7" max="7" width="6.14285714285714" style="8" customWidth="1"/>
    <col min="8" max="8" width="10.2857142857143" style="3" customWidth="1"/>
  </cols>
  <sheetData>
    <row r="1" spans="2:8" ht="12.5">
      <c r="B1"/>
      <c s="75" t="s">
        <v>17</v>
      </c>
      <c s="75"/>
      <c s="75"/>
      <c s="75"/>
      <c/>
      <c/>
    </row>
    <row r="2" spans="2:8" ht="12.5">
      <c r="B2"/>
      <c s="75"/>
      <c s="75"/>
      <c s="75"/>
      <c s="75"/>
      <c/>
      <c/>
    </row>
    <row r="3" spans="2:8" ht="15">
      <c r="B3"/>
      <c s="75" t="s">
        <v>11</v>
      </c>
      <c s="75"/>
      <c s="75"/>
      <c s="75"/>
      <c/>
      <c/>
    </row>
    <row r="4" spans="2:8" ht="15.5" thickBot="1">
      <c r="B4" s="90" t="s">
        <v>35</v>
      </c>
      <c s="90"/>
      <c s="90"/>
      <c s="90"/>
      <c s="90"/>
      <c s="90"/>
      <c s="90"/>
    </row>
    <row r="5" spans="1:8" s="7" customFormat="1" ht="30.5" thickBot="1">
      <c r="A5" s="19" t="s">
        <v>16</v>
      </c>
      <c s="11" t="s">
        <v>0</v>
      </c>
      <c s="9" t="s">
        <v>8</v>
      </c>
      <c s="12" t="s">
        <v>12</v>
      </c>
      <c s="12" t="s">
        <v>13</v>
      </c>
      <c s="12" t="s">
        <v>14</v>
      </c>
      <c s="13" t="s">
        <v>1</v>
      </c>
      <c s="10" t="s">
        <v>9</v>
      </c>
    </row>
    <row r="6" spans="1:8" ht="19.5" customHeight="1">
      <c r="A6" s="87" t="s">
        <v>21</v>
      </c>
      <c s="88"/>
      <c s="88"/>
      <c s="88"/>
      <c s="88"/>
      <c s="88"/>
      <c s="88"/>
      <c s="89"/>
    </row>
    <row r="7" spans="1:8" ht="15.5">
      <c r="A7" s="41">
        <v>2</v>
      </c>
      <c s="23" t="s">
        <v>27</v>
      </c>
      <c s="39">
        <v>60</v>
      </c>
      <c s="26">
        <v>2.6000000000000001</v>
      </c>
      <c s="26">
        <v>8</v>
      </c>
      <c s="26">
        <v>19</v>
      </c>
      <c s="26">
        <f>(F7*4)+(E7*9)+(D7*4)</f>
        <v>158.40000000000001</v>
      </c>
      <c s="40">
        <v>15.18</v>
      </c>
    </row>
    <row r="8" spans="1:8" ht="15.5">
      <c r="A8" s="41" t="s">
        <v>25</v>
      </c>
      <c s="23" t="s">
        <v>28</v>
      </c>
      <c s="27">
        <v>205</v>
      </c>
      <c s="68">
        <v>7.6699999999999999</v>
      </c>
      <c s="68">
        <v>9.4399999999999995</v>
      </c>
      <c s="68">
        <v>23.800000000000001</v>
      </c>
      <c s="68">
        <v>210.96000000000001</v>
      </c>
      <c s="71">
        <v>14.470000000000001</v>
      </c>
    </row>
    <row r="9" spans="1:8" ht="15.5">
      <c r="A9" s="41">
        <v>686</v>
      </c>
      <c s="23" t="s">
        <v>29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49">
        <v>5.9900000000000002</v>
      </c>
    </row>
    <row r="10" spans="1:8" ht="15.5">
      <c r="A10" s="4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</row>
    <row r="11" spans="1:8" ht="16" thickBot="1">
      <c r="A11" s="57"/>
      <c s="45"/>
      <c s="34"/>
      <c s="47"/>
      <c s="47"/>
      <c s="47"/>
      <c s="47"/>
      <c s="36">
        <f>SUM(H7:H10)</f>
        <v>38.020000000000003</v>
      </c>
    </row>
    <row r="12" spans="1:8" ht="18.75" customHeight="1">
      <c r="A12" s="84" t="s">
        <v>22</v>
      </c>
      <c s="85"/>
      <c s="85"/>
      <c s="85"/>
      <c s="85"/>
      <c s="85"/>
      <c s="85"/>
      <c s="86"/>
    </row>
    <row r="13" spans="1:8" ht="15.5">
      <c r="A13" s="41">
        <v>42</v>
      </c>
      <c s="23" t="s">
        <v>30</v>
      </c>
      <c s="27">
        <v>100</v>
      </c>
      <c s="26">
        <v>2.3999999999999999</v>
      </c>
      <c s="26">
        <v>6.7199999999999998</v>
      </c>
      <c s="26">
        <v>12</v>
      </c>
      <c s="26">
        <v>118.08</v>
      </c>
      <c s="40">
        <v>28.59</v>
      </c>
    </row>
    <row r="14" spans="1:8" ht="15.5">
      <c r="A14" s="41">
        <v>135</v>
      </c>
      <c s="23" t="s">
        <v>36</v>
      </c>
      <c s="27">
        <v>200</v>
      </c>
      <c s="37">
        <v>1.8</v>
      </c>
      <c s="26">
        <v>7</v>
      </c>
      <c s="26">
        <v>15</v>
      </c>
      <c s="26">
        <f>(F14*4)+(E14*9)+(D14*4)</f>
        <v>130.19999999999999</v>
      </c>
      <c s="40">
        <v>13.050000000000001</v>
      </c>
    </row>
    <row r="15" spans="1:8" ht="15.5">
      <c r="A15" s="41">
        <v>489</v>
      </c>
      <c s="23" t="s">
        <v>32</v>
      </c>
      <c s="27">
        <v>200</v>
      </c>
      <c s="26">
        <v>14.199999999999999</v>
      </c>
      <c s="26">
        <v>14.199999999999999</v>
      </c>
      <c s="26">
        <v>27.199999999999999</v>
      </c>
      <c s="26">
        <f>(F15*4)+(E15*9)+(D15*4)</f>
        <v>293.39999999999998</v>
      </c>
      <c s="40">
        <v>58.109999999999999</v>
      </c>
    </row>
    <row r="16" spans="1:8" ht="15.5">
      <c r="A16" s="41">
        <v>702</v>
      </c>
      <c s="23" t="s">
        <v>33</v>
      </c>
      <c s="27">
        <v>200</v>
      </c>
      <c s="26">
        <v>0</v>
      </c>
      <c s="26">
        <v>0</v>
      </c>
      <c s="26">
        <v>25</v>
      </c>
      <c s="26">
        <f>(F16*4)+(E16*9)+(D16*4)</f>
        <v>100</v>
      </c>
      <c s="40">
        <v>5.9800000000000004</v>
      </c>
    </row>
    <row r="17" spans="1:8" ht="15.5">
      <c r="A17" s="4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1">
        <v>2.3799999999999999</v>
      </c>
    </row>
    <row r="18" spans="1:8" ht="15.5">
      <c r="A18" s="4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1">
        <v>2.1000000000000001</v>
      </c>
    </row>
    <row r="19" spans="1:8" ht="15.5">
      <c r="A19" s="21"/>
      <c s="23"/>
      <c s="29"/>
      <c s="61"/>
      <c s="61"/>
      <c s="61"/>
      <c s="61"/>
      <c s="42">
        <f>SUM(H13:H18)</f>
        <v>110.20999999999999</v>
      </c>
    </row>
    <row r="20" spans="1:8" ht="15.5">
      <c r="A20" s="15"/>
      <c s="58"/>
      <c s="31"/>
      <c s="62"/>
      <c s="62"/>
      <c s="62"/>
      <c s="62"/>
      <c s="32"/>
    </row>
    <row r="21" spans="1:8" ht="16" thickBot="1">
      <c r="A21" s="20"/>
      <c s="63"/>
      <c s="63"/>
      <c s="64"/>
      <c s="64"/>
      <c s="64"/>
      <c s="65" t="s">
        <v>7</v>
      </c>
      <c s="66">
        <f>H11+H19</f>
        <v>148.22999999999999</v>
      </c>
    </row>
    <row r="22" spans="2:8" ht="15">
      <c r="B22" s="76" t="s">
        <v>15</v>
      </c>
      <c s="76"/>
      <c s="76"/>
      <c s="76"/>
      <c s="76"/>
      <c s="76"/>
      <c s="76"/>
    </row>
    <row r="23" spans="2:8" ht="15.5">
      <c r="B23" s="77" t="s">
        <v>20</v>
      </c>
      <c s="77"/>
      <c s="77"/>
      <c s="77"/>
      <c s="77"/>
      <c s="77"/>
      <c s="77"/>
    </row>
  </sheetData>
  <mergeCells count="7">
    <mergeCell ref="B22:H22"/>
    <mergeCell ref="B23:H23"/>
    <mergeCell ref="A12:H12"/>
    <mergeCell ref="C1:F2"/>
    <mergeCell ref="C3:F3"/>
    <mergeCell ref="A6:H6"/>
    <mergeCell ref="B4:H4"/>
  </mergeCells>
  <pageMargins left="0.15748031496063" right="0.15748031496063" top="0.15748031496063" bottom="0.15748031496063" header="0.15748031496063" footer="0.15748031496063"/>
  <pageSetup orientation="portrait" paperSize="9" scale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</vt:lpstr>
      <vt:lpstr>2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2023-09-12T01:03:24Z</cp:lastPrinted>
  <dcterms:created xsi:type="dcterms:W3CDTF">1996-10-08T23:32:33Z</dcterms:created>
  <dcterms:modified xsi:type="dcterms:W3CDTF">2023-09-27T23:54:10Z</dcterms:modified>
  <cp:category/>
</cp:coreProperties>
</file>