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4" sheetId="6" r:id="rId2"/>
    <sheet name="14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6" i="6" l="1"/>
</calcChain>
</file>

<file path=xl/sharedStrings.xml><?xml version="1.0" encoding="utf-8"?>
<sst xmlns="http://schemas.openxmlformats.org/spreadsheetml/2006/main" count="80" uniqueCount="38">
  <si>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</si>
  <si>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</si>
  <si>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</si>
  <si>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</si>
  <si>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</si>
  <si>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</si>
  <si>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</si>
  <si>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</si>
  <si>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</si>
  <si>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</si>
  <si>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</si>
  <si>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</si>
  <si>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</si>
  <si>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</si>
  <si>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</si>
  <si>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</si>
  <si>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</si>
  <si>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</si>
  <si>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</si>
  <si>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</si>
  <si>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</si>
  <si>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</si>
  <si>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</si>
  <si>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</si>
  <si>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</si>
  <si>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</si>
  <si>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</si>
  <si>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</si>
  <si>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</si>
  <si>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</si>
  <si>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</si>
  <si>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</si>
  <si>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>Меню на 14 сентября 2023г.</t>
  </si>
  <si>
    <t xml:space="preserve">Щи со сметаной </t>
  </si>
  <si>
    <t>Чай с сахаром</t>
  </si>
  <si>
    <t>Бутерброд горячий с сыром</t>
  </si>
  <si>
    <t>Рыба (филе) припущенная</t>
  </si>
  <si>
    <t>Рагу овощное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</si>
</sst>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8"/>
  <sheetViews>
    <sheetView tabSelected="1" zoomScale="75" zoomScaleNormal="75" workbookViewId="0" topLeftCell="A4">
      <selection pane="topLeft" activeCell="F13" sqref="F13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28571428571429" style="4" bestFit="1" customWidth="1"/>
    <col min="6" max="6" width="4.57142857142857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3" width="3.28571428571429" style="5" bestFit="1" customWidth="1"/>
    <col min="14" max="14" width="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67"/>
      <c s="67"/>
      <c s="67"/>
      <c s="67"/>
      <c s="67"/>
      <c s="67"/>
    </row>
    <row r="2" spans="11:16" ht="15.5">
      <c r="K2" s="67" t="s">
        <v>10</v>
      </c>
      <c s="67"/>
      <c s="67"/>
      <c s="67"/>
      <c s="67"/>
      <c s="67"/>
    </row>
    <row r="3" spans="11:16" ht="15.5">
      <c r="K3" s="69" t="s">
        <v>2</v>
      </c>
      <c s="69"/>
      <c s="69"/>
      <c s="69"/>
      <c s="69"/>
      <c s="69"/>
    </row>
    <row r="4" spans="3:10" ht="16" thickBot="1">
      <c r="C4" s="68" t="s">
        <v>32</v>
      </c>
      <c s="68"/>
      <c s="68"/>
      <c s="68"/>
      <c s="68"/>
      <c s="68"/>
      <c s="68"/>
      <c s="68"/>
    </row>
    <row r="5" spans="1:16" s="6" customFormat="1" ht="32.25" customHeight="1" thickBot="1">
      <c r="A5"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  <c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</row>
    <row r="6" spans="1:16" ht="15.5" thickBot="1">
      <c r="A6" s="82" t="s">
        <v>23</v>
      </c>
      <c s="83"/>
      <c s="83"/>
      <c s="83"/>
      <c s="83"/>
      <c s="83"/>
      <c s="83"/>
      <c s="84"/>
      <c s="82" t="s">
        <v>18</v>
      </c>
      <c s="83"/>
      <c s="83"/>
      <c s="83"/>
      <c s="83"/>
      <c s="83"/>
      <c s="83"/>
      <c s="84"/>
    </row>
    <row r="7" spans="1:16" ht="15.5">
      <c r="A7" s="14">
        <v>49</v>
      </c>
      <c s="54" t="s">
        <v>28</v>
      </c>
      <c s="55">
        <v>60</v>
      </c>
      <c s="56">
        <v>1</v>
      </c>
      <c s="56">
        <v>4.5999999999999996</v>
      </c>
      <c s="56">
        <v>8.5999999999999996</v>
      </c>
      <c s="56">
        <f>(F7*4)+(E7*9)+(D7*4)</f>
        <v>79.799999999999997</v>
      </c>
      <c s="51">
        <v>9.3499999999999996</v>
      </c>
      <c s="14">
        <v>49</v>
      </c>
      <c s="54" t="s">
        <v>28</v>
      </c>
      <c s="55">
        <v>100</v>
      </c>
      <c s="56">
        <v>1.3999999999999999</v>
      </c>
      <c s="56">
        <v>6.4400000000000004</v>
      </c>
      <c s="56">
        <v>12</v>
      </c>
      <c s="56">
        <f>(N7*4)+(M7*9)+(L7*4)</f>
        <v>111.56</v>
      </c>
      <c s="51">
        <v>15.49</v>
      </c>
    </row>
    <row r="8" spans="1:16" ht="15.5">
      <c r="A8"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80">
        <v>37.840000000000003</v>
      </c>
      <c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80">
        <v>37.840000000000003</v>
      </c>
    </row>
    <row r="9" spans="1:16" ht="15.5">
      <c r="A9"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80">
        <v>13.5</v>
      </c>
      <c s="19">
        <v>512</v>
      </c>
      <c s="21" t="s">
        <v>30</v>
      </c>
      <c s="24">
        <v>180</v>
      </c>
      <c s="23">
        <v>6.5</v>
      </c>
      <c s="23">
        <v>6.5</v>
      </c>
      <c s="23">
        <v>45</v>
      </c>
      <c s="23">
        <f>(N9*4)+(M9*9)+(L9*4)</f>
        <v>264.5</v>
      </c>
      <c s="80">
        <v>16.190000000000001</v>
      </c>
    </row>
    <row r="10" spans="1:16" ht="15.5">
      <c r="A10"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(F10*4)+(E10*9)+(D10*4)</f>
        <v>86.5</v>
      </c>
      <c s="36">
        <v>12.07</v>
      </c>
      <c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(N10*4)+(M10*9)+(L10*4)</f>
        <v>86.5</v>
      </c>
      <c s="36">
        <v>12.07</v>
      </c>
    </row>
    <row r="11" spans="1:16" ht="15.5">
      <c r="A11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(F11*4)+(E11*9)+(D11*4)</f>
        <v>71</v>
      </c>
      <c s="36">
        <v>2.3799999999999999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(N11*4)+(M11*9)+(L11*4)</f>
        <v>71</v>
      </c>
      <c s="36">
        <v>2.3799999999999999</v>
      </c>
    </row>
    <row r="12" spans="1:16" ht="15.5">
      <c r="A12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  <c s="3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13" spans="1:16" ht="15.5">
      <c r="A13" s="39"/>
      <c s="22"/>
      <c s="26"/>
      <c s="27"/>
      <c s="27"/>
      <c s="27"/>
      <c s="27"/>
      <c s="45"/>
      <c s="37"/>
      <c s="22"/>
      <c s="26"/>
      <c s="25"/>
      <c s="25"/>
      <c s="25"/>
      <c s="27"/>
      <c s="38">
        <f>SUM(P7:P12)</f>
        <v>86.069999999999993</v>
      </c>
    </row>
    <row r="14" spans="1:16" ht="15.5">
      <c r="A14" s="37"/>
      <c s="22"/>
      <c s="26"/>
      <c s="25"/>
      <c s="25"/>
      <c s="25"/>
      <c s="27"/>
      <c s="38"/>
      <c s="37"/>
      <c s="22"/>
      <c s="26"/>
      <c s="25"/>
      <c s="25"/>
      <c s="25"/>
      <c s="27"/>
      <c s="38"/>
    </row>
    <row r="15" spans="1:16" ht="15.5">
      <c r="A15" s="37"/>
      <c s="22"/>
      <c s="26"/>
      <c s="25"/>
      <c s="25"/>
      <c s="25"/>
      <c s="27"/>
      <c s="38"/>
      <c s="37"/>
      <c s="22"/>
      <c s="26"/>
      <c s="25"/>
      <c s="25"/>
      <c s="25"/>
      <c s="27"/>
      <c s="38"/>
    </row>
    <row r="16" spans="1:16" ht="16" thickBot="1">
      <c r="A16" s="15"/>
      <c s="30" t="s">
        <v>7</v>
      </c>
      <c s="31"/>
      <c s="32"/>
      <c s="32"/>
      <c s="32"/>
      <c s="32"/>
      <c s="33">
        <f>SUM(H7:H15)</f>
        <v>77.239999999999995</v>
      </c>
      <c s="15"/>
      <c s="41"/>
      <c s="31"/>
      <c s="32"/>
      <c s="32"/>
      <c s="32"/>
      <c s="32"/>
      <c s="33"/>
    </row>
    <row r="17" spans="1:16" ht="15.5" thickBot="1">
      <c r="A17" s="82" t="s">
        <v>24</v>
      </c>
      <c s="83"/>
      <c s="83"/>
      <c s="83"/>
      <c s="83"/>
      <c s="83"/>
      <c s="83"/>
      <c s="84"/>
      <c s="82" t="s">
        <v>19</v>
      </c>
      <c s="83"/>
      <c s="83"/>
      <c s="83"/>
      <c s="83"/>
      <c s="83"/>
      <c s="83"/>
      <c s="84"/>
    </row>
    <row r="18" spans="1:16" ht="15.5">
      <c r="A18" s="14">
        <v>49</v>
      </c>
      <c s="54" t="s">
        <v>28</v>
      </c>
      <c s="55">
        <v>60</v>
      </c>
      <c s="56">
        <v>1</v>
      </c>
      <c s="56">
        <v>4.5999999999999996</v>
      </c>
      <c s="56">
        <v>8.5999999999999996</v>
      </c>
      <c s="56">
        <f>(F18*4)+(E18*9)+(D18*4)</f>
        <v>79.799999999999997</v>
      </c>
      <c s="51">
        <v>9.3499999999999996</v>
      </c>
      <c s="14">
        <v>388</v>
      </c>
      <c s="54" t="s">
        <v>29</v>
      </c>
      <c s="55">
        <v>100</v>
      </c>
      <c s="85">
        <v>12.19</v>
      </c>
      <c s="85">
        <v>7.3399999999999999</v>
      </c>
      <c s="85">
        <v>16</v>
      </c>
      <c s="85">
        <v>178.81999999999999</v>
      </c>
      <c s="66">
        <v>37.840000000000003</v>
      </c>
    </row>
    <row r="19" spans="1:16" ht="15.5">
      <c r="A19" s="19">
        <v>124</v>
      </c>
      <c s="21" t="s">
        <v>33</v>
      </c>
      <c s="24">
        <v>210</v>
      </c>
      <c s="34">
        <v>1.71</v>
      </c>
      <c s="23">
        <v>4.2400000000000002</v>
      </c>
      <c s="35">
        <v>10.369999999999999</v>
      </c>
      <c s="23">
        <f>(F19*4)+(E19*9)+(D19*4)</f>
        <v>86.480000000000004</v>
      </c>
      <c s="36">
        <v>16.949999999999999</v>
      </c>
      <c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80">
        <v>13.5</v>
      </c>
    </row>
    <row r="20" spans="1:16" ht="15.5">
      <c r="A20" s="19">
        <v>388</v>
      </c>
      <c s="21" t="s">
        <v>29</v>
      </c>
      <c s="24">
        <v>100</v>
      </c>
      <c s="35">
        <v>12.19</v>
      </c>
      <c s="35">
        <v>7.3399999999999999</v>
      </c>
      <c s="35">
        <v>16</v>
      </c>
      <c s="35">
        <v>178.81999999999999</v>
      </c>
      <c s="80">
        <v>37.840000000000003</v>
      </c>
      <c s="19">
        <v>685</v>
      </c>
      <c s="21" t="s">
        <v>34</v>
      </c>
      <c s="24">
        <v>200</v>
      </c>
      <c s="23">
        <v>0</v>
      </c>
      <c s="23">
        <v>0</v>
      </c>
      <c s="23">
        <v>7</v>
      </c>
      <c s="23">
        <f>(N20*4)+(M20*9)+(L20*4)</f>
        <v>28</v>
      </c>
      <c s="63">
        <v>2.73</v>
      </c>
    </row>
    <row r="21" spans="1:16" ht="15.5">
      <c r="A21" s="19">
        <v>512</v>
      </c>
      <c s="21" t="s">
        <v>30</v>
      </c>
      <c s="24">
        <v>150</v>
      </c>
      <c s="23">
        <v>4.0099999999999998</v>
      </c>
      <c s="23">
        <v>4</v>
      </c>
      <c s="23">
        <v>40</v>
      </c>
      <c s="23">
        <v>212.03999999999999</v>
      </c>
      <c s="80">
        <v>13.5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(N21*4)+(M21*9)+(L21*4)</f>
        <v>71</v>
      </c>
      <c s="36">
        <v>2.3799999999999999</v>
      </c>
    </row>
    <row r="22" spans="1:16" ht="15.5">
      <c r="A22" s="19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(F22*4)+(E22*9)+(D22*4)</f>
        <v>86.5</v>
      </c>
      <c s="36">
        <v>12.07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23" spans="1:16" ht="15.5">
      <c r="A23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(F23*4)+(E23*9)+(D23*4)</f>
        <v>71</v>
      </c>
      <c s="36">
        <v>2.3799999999999999</v>
      </c>
      <c s="37"/>
      <c s="21"/>
      <c s="24"/>
      <c s="35"/>
      <c s="35"/>
      <c s="35"/>
      <c s="35"/>
      <c s="36"/>
    </row>
    <row r="24" spans="1:16" ht="15.5">
      <c r="A24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  <c s="37"/>
      <c s="22"/>
      <c s="26"/>
      <c s="25"/>
      <c s="25"/>
      <c s="25"/>
      <c s="27"/>
      <c s="38">
        <f>SUM(P18:P23)</f>
        <v>58.550000000000004</v>
      </c>
    </row>
    <row r="25" spans="1:16" ht="15.5">
      <c r="A25" s="37"/>
      <c s="22"/>
      <c s="26"/>
      <c s="25"/>
      <c s="25"/>
      <c s="25"/>
      <c s="27"/>
      <c s="46"/>
      <c s="40"/>
      <c s="22"/>
      <c s="26"/>
      <c s="25"/>
      <c s="25"/>
      <c s="25"/>
      <c s="27"/>
      <c s="38"/>
    </row>
    <row r="26" spans="1:16" ht="16" thickBot="1">
      <c r="A26" s="20"/>
      <c s="30" t="s">
        <v>7</v>
      </c>
      <c s="42"/>
      <c s="43"/>
      <c s="43"/>
      <c s="43"/>
      <c s="44"/>
      <c s="33">
        <f>SUM(H18:H25)</f>
        <v>94.189999999999998</v>
      </c>
      <c s="20"/>
      <c s="41"/>
      <c s="42"/>
      <c s="43"/>
      <c s="43"/>
      <c s="43"/>
      <c s="44"/>
      <c s="33"/>
    </row>
    <row r="27" spans="2:16" ht="15">
      <c r="B27" s="70" t="s">
        <v>4</v>
      </c>
      <c s="70"/>
      <c s="70"/>
      <c s="70"/>
      <c s="70"/>
      <c s="70"/>
      <c s="70"/>
      <c s="70"/>
      <c s="70"/>
      <c s="70"/>
      <c s="70"/>
      <c s="70"/>
      <c s="70"/>
      <c s="70"/>
      <c s="70"/>
    </row>
    <row r="28" spans="2:16" ht="15.5">
      <c r="B28" s="71" t="s">
        <v>3</v>
      </c>
      <c s="71"/>
      <c s="71"/>
      <c s="71"/>
      <c s="71"/>
      <c s="71"/>
      <c s="71"/>
      <c s="71"/>
      <c s="71"/>
      <c s="71"/>
      <c s="71"/>
      <c s="71"/>
      <c s="71"/>
      <c s="71"/>
      <c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5"/>
  <sheetViews>
    <sheetView zoomScale="75" zoomScaleNormal="75" workbookViewId="0" topLeftCell="A1">
      <selection pane="topLeft" activeCell="A14" sqref="A14:H23"/>
    </sheetView>
  </sheetViews>
  <sheetFormatPr defaultRowHeight="15.5"/>
  <cols>
    <col min="1" max="1" width="7.85714285714286" style="16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69" t="s">
        <v>17</v>
      </c>
      <c s="69"/>
      <c s="69"/>
      <c s="69"/>
      <c/>
      <c/>
    </row>
    <row r="2" spans="2:8" ht="12.5">
      <c r="B2"/>
      <c s="69"/>
      <c s="69"/>
      <c s="69"/>
      <c s="69"/>
      <c/>
      <c/>
    </row>
    <row r="3" spans="2:8" ht="15">
      <c r="B3"/>
      <c s="69" t="s">
        <v>11</v>
      </c>
      <c s="69"/>
      <c s="69"/>
      <c s="69"/>
      <c/>
      <c/>
    </row>
    <row r="4" spans="2:8" ht="15.5" thickBot="1">
      <c r="B4" s="78" t="s">
        <v>32</v>
      </c>
      <c s="78"/>
      <c s="78"/>
      <c s="78"/>
      <c s="78"/>
      <c s="78"/>
      <c s="78"/>
    </row>
    <row r="5" spans="1:8" s="6" customFormat="1" ht="30.5" thickBot="1">
      <c r="A5" s="17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 thickBot="1">
      <c r="A6" s="75" t="s">
        <v>21</v>
      </c>
      <c s="76"/>
      <c s="76"/>
      <c s="76"/>
      <c s="76"/>
      <c s="76"/>
      <c s="76"/>
      <c s="77"/>
    </row>
    <row r="7" spans="1:8" ht="15.5">
      <c r="A7" s="79">
        <v>10</v>
      </c>
      <c s="54" t="s">
        <v>35</v>
      </c>
      <c s="55">
        <v>45</v>
      </c>
      <c s="56">
        <v>3.3599999999999999</v>
      </c>
      <c s="56">
        <v>7.3499999999999996</v>
      </c>
      <c s="56">
        <v>8.0800000000000001</v>
      </c>
      <c s="56">
        <f>(F7*4)+(E7*9)+(D7*4)</f>
        <v>111.91</v>
      </c>
      <c s="51">
        <v>20.030000000000001</v>
      </c>
    </row>
    <row r="8" spans="1:8" ht="15.5">
      <c r="A8" s="37" t="s">
        <v>25</v>
      </c>
      <c s="21" t="s">
        <v>26</v>
      </c>
      <c s="24">
        <v>205</v>
      </c>
      <c s="64">
        <v>9.9700000000000006</v>
      </c>
      <c s="64">
        <v>9.5700000000000003</v>
      </c>
      <c s="64">
        <v>18.559999999999999</v>
      </c>
      <c s="64">
        <v>200.25</v>
      </c>
      <c s="65">
        <v>12.48</v>
      </c>
    </row>
    <row r="9" spans="1:8" ht="15.5">
      <c r="A9" s="37">
        <v>692</v>
      </c>
      <c s="21" t="s">
        <v>27</v>
      </c>
      <c s="24">
        <v>200</v>
      </c>
      <c s="23">
        <v>4</v>
      </c>
      <c s="23">
        <v>4</v>
      </c>
      <c s="23">
        <v>19.5</v>
      </c>
      <c s="23">
        <f>(F9*4)+(E9*9)+(D9*4)</f>
        <v>130</v>
      </c>
      <c s="36">
        <v>10.59</v>
      </c>
    </row>
    <row r="10" spans="1:8" ht="15.5">
      <c r="A10" s="37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v>71</v>
      </c>
      <c s="36">
        <v>2.3799999999999999</v>
      </c>
    </row>
    <row r="11" spans="1:8" ht="15.5">
      <c r="A11" s="37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12" spans="1:8" ht="16" thickBot="1">
      <c r="A12" s="52"/>
      <c s="41"/>
      <c s="31"/>
      <c s="43"/>
      <c s="43"/>
      <c s="43"/>
      <c s="43"/>
      <c s="33">
        <f>SUM(H7:H11)</f>
        <v>47.580000000000013</v>
      </c>
    </row>
    <row r="13" spans="1:8" ht="18.75" customHeight="1" thickBot="1">
      <c r="A13" s="72" t="s">
        <v>22</v>
      </c>
      <c s="73"/>
      <c s="73"/>
      <c s="73"/>
      <c s="73"/>
      <c s="73"/>
      <c s="73"/>
      <c s="74"/>
    </row>
    <row r="14" spans="1:8" ht="15.5">
      <c r="A14" s="79">
        <v>49</v>
      </c>
      <c s="54" t="s">
        <v>28</v>
      </c>
      <c s="55">
        <v>100</v>
      </c>
      <c s="56">
        <v>1.3999999999999999</v>
      </c>
      <c s="56">
        <v>6.4400000000000004</v>
      </c>
      <c s="56">
        <v>12</v>
      </c>
      <c s="56">
        <f>(F14*4)+(E14*9)+(D14*4)</f>
        <v>111.56</v>
      </c>
      <c s="51">
        <v>15.49</v>
      </c>
    </row>
    <row r="15" spans="1:8" ht="15.5">
      <c r="A15" s="37">
        <v>124</v>
      </c>
      <c s="21" t="s">
        <v>33</v>
      </c>
      <c s="24">
        <v>210</v>
      </c>
      <c s="23">
        <v>2.1600000000000001</v>
      </c>
      <c s="23">
        <v>5.3099999999999996</v>
      </c>
      <c s="23">
        <v>13</v>
      </c>
      <c s="23">
        <f>(F15*4)+(E15*9)+(D15*4)</f>
        <v>108.42999999999999</v>
      </c>
      <c s="36">
        <v>16.949999999999999</v>
      </c>
    </row>
    <row r="16" spans="1:8" ht="15.5">
      <c r="A16" s="37">
        <v>371</v>
      </c>
      <c s="21" t="s">
        <v>36</v>
      </c>
      <c s="24">
        <v>75</v>
      </c>
      <c s="23">
        <v>22.100000000000001</v>
      </c>
      <c s="23">
        <v>1.5</v>
      </c>
      <c s="23">
        <v>0.69999999999999996</v>
      </c>
      <c s="23">
        <f>(F16*4)+(E16*9)+(D16*4)</f>
        <v>104.7</v>
      </c>
      <c s="36">
        <v>48.579999999999998</v>
      </c>
    </row>
    <row r="17" spans="1:8" ht="15.5">
      <c r="A17" s="37">
        <v>224</v>
      </c>
      <c s="22" t="s">
        <v>37</v>
      </c>
      <c s="24">
        <v>150</v>
      </c>
      <c s="23">
        <v>5.2000000000000002</v>
      </c>
      <c s="23">
        <v>10.5</v>
      </c>
      <c s="23">
        <v>36</v>
      </c>
      <c s="23">
        <v>259.30000000000001</v>
      </c>
      <c s="80">
        <v>25.829999999999998</v>
      </c>
    </row>
    <row r="18" spans="1:8" ht="15.5">
      <c r="A18" s="37">
        <v>705</v>
      </c>
      <c s="22" t="s">
        <v>31</v>
      </c>
      <c s="24">
        <v>200</v>
      </c>
      <c s="23">
        <v>0.5</v>
      </c>
      <c s="23">
        <v>0.5</v>
      </c>
      <c s="23">
        <v>20</v>
      </c>
      <c s="23">
        <f>(F18*4)+(E18*9)+(D18*4)</f>
        <v>86.5</v>
      </c>
      <c s="36">
        <v>12.07</v>
      </c>
    </row>
    <row r="19" spans="1:8" ht="15.5">
      <c r="A19" s="37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(F19*4)+(E19*9)+(D19*4)</f>
        <v>71</v>
      </c>
      <c s="36">
        <v>2.3799999999999999</v>
      </c>
    </row>
    <row r="20" spans="1:8" ht="15.5">
      <c r="A20" s="81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6">
        <v>2.1000000000000001</v>
      </c>
    </row>
    <row r="21" spans="1:8" ht="15.5">
      <c r="A21" s="19"/>
      <c s="21"/>
      <c s="26"/>
      <c s="57"/>
      <c s="57"/>
      <c s="57"/>
      <c s="57"/>
      <c s="38">
        <f>SUM(H14:H20)</f>
        <v>123.39999999999998</v>
      </c>
    </row>
    <row r="22" spans="1:8" ht="15.5">
      <c r="A22" s="13"/>
      <c s="53"/>
      <c s="28"/>
      <c s="58"/>
      <c s="58"/>
      <c s="58"/>
      <c s="58"/>
      <c s="29"/>
    </row>
    <row r="23" spans="1:8" ht="16" thickBot="1">
      <c r="A23" s="18"/>
      <c s="59"/>
      <c s="59"/>
      <c s="60"/>
      <c s="60"/>
      <c s="60"/>
      <c s="61" t="s">
        <v>7</v>
      </c>
      <c s="62">
        <f>H12+H21</f>
        <v>170.97999999999999</v>
      </c>
    </row>
    <row r="24" spans="2:8" ht="15">
      <c r="B24" s="70" t="s">
        <v>15</v>
      </c>
      <c s="70"/>
      <c s="70"/>
      <c s="70"/>
      <c s="70"/>
      <c s="70"/>
      <c s="70"/>
    </row>
    <row r="25" spans="2:8" ht="15.5">
      <c r="B25" s="71" t="s">
        <v>20</v>
      </c>
      <c s="71"/>
      <c s="71"/>
      <c s="71"/>
      <c s="71"/>
      <c s="71"/>
      <c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2021-01-20T00:50:45Z</cp:lastPrinted>
  <dcterms:created xsi:type="dcterms:W3CDTF">1996-10-08T23:32:33Z</dcterms:created>
  <dcterms:modified xsi:type="dcterms:W3CDTF">2023-08-31T07:42:05Z</dcterms:modified>
  <cp:category/>
</cp:coreProperties>
</file>