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120" yWindow="120" windowWidth="9720" windowHeight="7320" activeTab="1"/>
  </bookViews>
  <sheets>
    <sheet name="13" sheetId="6" r:id="rId2"/>
    <sheet name="13 овз" sheetId="7" r:id="rId3"/>
  </sheets>
  <definedNames/>
  <calcPr fullCalcOnLoad="1" refMode="R1C1"/>
</workbook>
</file>

<file path=xl/calcChain.xml><?xml version="1.0" encoding="utf-8"?>
<calcChain xmlns="http://schemas.openxmlformats.org/spreadsheetml/2006/main">
  <c r="H26" i="6" l="1"/>
</calcChain>
</file>

<file path=xl/sharedStrings.xml><?xml version="1.0" encoding="utf-8"?>
<sst xmlns="http://schemas.openxmlformats.org/spreadsheetml/2006/main" count="82" uniqueCount="36">
  <si>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</si>
  <si>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</si>
  <si>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</si>
  <si>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</si>
  <si>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</si>
  <si>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</si>
  <si>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</si>
  <si>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</si>
  <si>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</si>
  <si>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</si>
  <si>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</si>
  <si>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</si>
  <si>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</si>
  <si>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</si>
  <si>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</si>
  <si>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</si>
  <si>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</si>
  <si>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</si>
  <si>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</si>
  <si>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</si>
  <si>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</si>
  <si>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</si>
  <si>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</si>
  <si>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</si>
  <si>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Обед (7-11 лет) для учащихся второй смены</t>
  </si>
  <si>
    <t>Чай с сахаром</t>
  </si>
  <si>
    <t>Меню на 13 сентября 2023г.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</si>
  <si>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</si>
  <si>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</si>
  <si>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</si>
  <si>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</si>
  <si>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</si>
  <si>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</si>
  <si>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Помидор свежий</t>
  </si>
  <si>
    <t>Драчена</t>
  </si>
  <si>
    <t xml:space="preserve">Сок натуральный </t>
  </si>
</sst>
</file>

<file path=xl/styles.xml><?xml version="1.0" encoding="utf-8"?>
<styleSheet xmlns="http://schemas.openxmlformats.org/spreadsheetml/2006/main">
  <numFmts count="34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&quot;€&quot;#,##0;\-&quot;€&quot;#,##0"/>
    <numFmt numFmtId="173" formatCode="&quot;€&quot;#,##0;[Red]\-&quot;€&quot;#,##0"/>
    <numFmt numFmtId="174" formatCode="&quot;€&quot;#,##0.00;\-&quot;€&quot;#,##0.00"/>
    <numFmt numFmtId="175" formatCode="&quot;€&quot;#,##0.00;[Red]\-&quot;€&quot;#,##0.00"/>
    <numFmt numFmtId="176" formatCode="_-&quot;€&quot;* #,##0_-;\-&quot;€&quot;* #,##0_-;_-&quot;€&quot;* &quot;-&quot;_-;_-@_-"/>
    <numFmt numFmtId="177" formatCode="_-* #,##0_-;\-* #,##0_-;_-* &quot;-&quot;_-;_-@_-"/>
    <numFmt numFmtId="178" formatCode="_-&quot;€&quot;* #,##0.00_-;\-&quot;€&quot;* #,##0.00_-;_-&quot;€&quot;* &quot;-&quot;??_-;_-@_-"/>
    <numFmt numFmtId="179" formatCode="_-* #,##0.00_-;\-* #,##0.00_-;_-* &quot;-&quot;??_-;_-@_-"/>
    <numFmt numFmtId="180" formatCode="&quot;$&quot;#,##0_);\(&quot;$&quot;#,##0\)"/>
    <numFmt numFmtId="181" formatCode="&quot;$&quot;#,##0_);[Red]\(&quot;$&quot;#,##0\)"/>
    <numFmt numFmtId="182" formatCode="&quot;$&quot;#,##0.00_);\(&quot;$&quot;#,##0.00\)"/>
    <numFmt numFmtId="183" formatCode="&quot;$&quot;#,##0.00_);[Red]\(&quot;$&quot;#,##0.00\)"/>
    <numFmt numFmtId="184" formatCode="_(&quot;$&quot;* #,##0_);_(&quot;$&quot;* \(#,##0\);_(&quot;$&quot;* &quot;-&quot;_);_(@_)"/>
    <numFmt numFmtId="185" formatCode="_(* #,##0_);_(* \(#,##0\);_(* &quot;-&quot;_);_(@_)"/>
    <numFmt numFmtId="186" formatCode="_(&quot;$&quot;* #,##0.00_);_(&quot;$&quot;* \(#,##0.00\);_(&quot;$&quot;* &quot;-&quot;??_);_(@_)"/>
    <numFmt numFmtId="187" formatCode="_(* #,##0.00_);_(* \(#,##0.00\);_(* &quot;-&quot;??_);_(@_)"/>
    <numFmt numFmtId="188" formatCode="0.0"/>
    <numFmt numFmtId="189" formatCode="0.000"/>
  </numFmts>
  <fonts count="41">
    <font>
      <sz val="10"/>
      <name val="Arial"/>
      <family val="0"/>
    </font>
    <font>
      <sz val="10"/>
      <color theme="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8"/>
      <color indexed="54"/>
      <name val="Calibri Light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000264167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0008602142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 style="thin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>
        <color indexed="0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medium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>
        <color indexed="0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>
        <color indexed="0"/>
      </right>
      <top style="thin">
        <color auto="1"/>
      </top>
      <bottom style="thin">
        <color auto="1"/>
      </bottom>
    </border>
    <border>
      <left style="medium">
        <color auto="1"/>
      </left>
      <right>
        <color indexed="0"/>
      </right>
      <top>
        <color indexed="0"/>
      </top>
      <bottom>
        <color indexed="0"/>
      </bottom>
    </border>
    <border>
      <left>
        <color indexed="0"/>
      </left>
      <right style="medium">
        <color auto="1"/>
      </right>
      <top>
        <color indexed="0"/>
      </top>
      <bottom>
        <color indexed="0"/>
      </bottom>
    </border>
    <border>
      <left style="medium">
        <color auto="1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 style="medium">
        <color auto="1"/>
      </top>
      <bottom>
        <color indexed="0"/>
      </bottom>
    </border>
    <border>
      <left>
        <color indexed="0"/>
      </left>
      <right style="medium">
        <color auto="1"/>
      </right>
      <top style="medium">
        <color auto="1"/>
      </top>
      <bottom>
        <color indexed="0"/>
      </bottom>
    </border>
    <border>
      <left>
        <color indexed="0"/>
      </left>
      <right>
        <color indexed="0"/>
      </right>
      <top>
        <color indexed="0"/>
      </top>
      <bottom style="medium">
        <color auto="1"/>
      </bottom>
    </border>
  </borders>
  <cellStyleXfs count="6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187" fontId="0" fillId="0" borderId="0" applyFont="0" applyFill="0" applyBorder="0" applyAlignment="0" applyProtection="0"/>
    <xf numFmtId="185" fontId="0" fillId="0" borderId="0" applyFont="0" applyFill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8" fillId="26" borderId="1" applyNumberFormat="0" applyAlignment="0" applyProtection="0"/>
    <xf numFmtId="0" fontId="37" fillId="27" borderId="2" applyNumberFormat="0" applyAlignment="0" applyProtection="0"/>
    <xf numFmtId="0" fontId="36" fillId="27" borderId="1" applyNumberFormat="0" applyAlignment="0" applyProtection="0"/>
    <xf numFmtId="0" fontId="35" fillId="0" borderId="3" applyNumberFormat="0" applyFill="0" applyAlignment="0" applyProtection="0"/>
    <xf numFmtId="0" fontId="34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1" fillId="28" borderId="7" applyNumberFormat="0" applyAlignment="0" applyProtection="0"/>
    <xf numFmtId="0" fontId="30" fillId="0" borderId="0" applyNumberFormat="0" applyFill="0" applyBorder="0" applyAlignment="0" applyProtection="0"/>
    <xf numFmtId="0" fontId="29" fillId="29" borderId="0" applyNumberFormat="0" applyBorder="0" applyAlignment="0" applyProtection="0"/>
    <xf numFmtId="0" fontId="28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0" fillId="31" borderId="8" applyNumberFormat="0" applyFont="0" applyAlignment="0" applyProtection="0"/>
    <xf numFmtId="0" fontId="26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4" fillId="32" borderId="0" applyNumberFormat="0" applyBorder="0" applyAlignment="0" applyProtection="0"/>
  </cellStyleXfs>
  <cellXfs count="92">
    <xf numFmtId="0" fontId="0" fillId="0" borderId="0" xfId="0" applyAlignment="1">
      <alignment/>
    </xf>
    <xf numFmtId="0" fontId="2" fillId="0" borderId="0" xfId="0" applyFont="1" applyAlignment="1">
      <alignment horizontal="left"/>
    </xf>
    <xf numFmtId="0" fontId="2" fillId="0" borderId="0" xfId="0" applyFont="1" applyAlignment="1">
      <alignment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5" fillId="33" borderId="10" xfId="0" applyNumberFormat="1" applyFont="1" applyFill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 wrapText="1"/>
    </xf>
    <xf numFmtId="0" fontId="4" fillId="34" borderId="13" xfId="0" applyFont="1" applyFill="1" applyBorder="1" applyAlignment="1">
      <alignment horizontal="center"/>
    </xf>
    <xf numFmtId="0" fontId="4" fillId="34" borderId="14" xfId="0" applyFont="1" applyFill="1" applyBorder="1" applyAlignment="1">
      <alignment horizontal="center"/>
    </xf>
    <xf numFmtId="0" fontId="0" fillId="34" borderId="0" xfId="0" applyFill="1" applyAlignment="1">
      <alignment/>
    </xf>
    <xf numFmtId="0" fontId="5" fillId="34" borderId="15" xfId="0" applyFont="1" applyFill="1" applyBorder="1" applyAlignment="1">
      <alignment horizontal="center" vertical="center"/>
    </xf>
    <xf numFmtId="0" fontId="0" fillId="34" borderId="14" xfId="0" applyFill="1" applyBorder="1" applyAlignment="1">
      <alignment/>
    </xf>
    <xf numFmtId="0" fontId="4" fillId="34" borderId="16" xfId="0" applyFont="1" applyFill="1" applyBorder="1" applyAlignment="1">
      <alignment horizontal="center"/>
    </xf>
    <xf numFmtId="0" fontId="2" fillId="34" borderId="14" xfId="0" applyFont="1" applyFill="1" applyBorder="1" applyAlignment="1">
      <alignment horizontal="center"/>
    </xf>
    <xf numFmtId="0" fontId="2" fillId="34" borderId="17" xfId="0" applyFont="1" applyFill="1" applyBorder="1" applyAlignment="1">
      <alignment/>
    </xf>
    <xf numFmtId="0" fontId="2" fillId="34" borderId="17" xfId="0" applyFont="1" applyFill="1" applyBorder="1" applyAlignment="1">
      <alignment horizontal="left"/>
    </xf>
    <xf numFmtId="0" fontId="4" fillId="34" borderId="17" xfId="0" applyFont="1" applyFill="1" applyBorder="1" applyAlignment="1">
      <alignment horizontal="center"/>
    </xf>
    <xf numFmtId="0" fontId="2" fillId="34" borderId="17" xfId="0" applyFont="1" applyFill="1" applyBorder="1" applyAlignment="1">
      <alignment horizontal="center"/>
    </xf>
    <xf numFmtId="0" fontId="5" fillId="34" borderId="17" xfId="0" applyFont="1" applyFill="1" applyBorder="1" applyAlignment="1">
      <alignment horizontal="center"/>
    </xf>
    <xf numFmtId="0" fontId="3" fillId="34" borderId="17" xfId="0" applyFont="1" applyFill="1" applyBorder="1" applyAlignment="1">
      <alignment horizontal="center"/>
    </xf>
    <xf numFmtId="1" fontId="5" fillId="34" borderId="17" xfId="0" applyNumberFormat="1" applyFont="1" applyFill="1" applyBorder="1" applyAlignment="1">
      <alignment horizontal="center"/>
    </xf>
    <xf numFmtId="0" fontId="3" fillId="34" borderId="18" xfId="0" applyFont="1" applyFill="1" applyBorder="1" applyAlignment="1">
      <alignment horizontal="center"/>
    </xf>
    <xf numFmtId="0" fontId="3" fillId="34" borderId="19" xfId="0" applyFont="1" applyFill="1" applyBorder="1" applyAlignment="1">
      <alignment horizontal="center"/>
    </xf>
    <xf numFmtId="1" fontId="3" fillId="34" borderId="20" xfId="0" applyNumberFormat="1" applyFont="1" applyFill="1" applyBorder="1" applyAlignment="1">
      <alignment horizontal="right"/>
    </xf>
    <xf numFmtId="1" fontId="3" fillId="34" borderId="20" xfId="0" applyNumberFormat="1" applyFont="1" applyFill="1" applyBorder="1" applyAlignment="1">
      <alignment horizontal="center"/>
    </xf>
    <xf numFmtId="1" fontId="4" fillId="34" borderId="20" xfId="0" applyNumberFormat="1" applyFont="1" applyFill="1" applyBorder="1" applyAlignment="1">
      <alignment horizontal="center"/>
    </xf>
    <xf numFmtId="0" fontId="3" fillId="34" borderId="21" xfId="0" applyFont="1" applyFill="1" applyBorder="1" applyAlignment="1">
      <alignment horizontal="center"/>
    </xf>
    <xf numFmtId="0" fontId="2" fillId="34" borderId="22" xfId="0" applyFont="1" applyFill="1" applyBorder="1" applyAlignment="1">
      <alignment horizontal="center"/>
    </xf>
    <xf numFmtId="0" fontId="2" fillId="34" borderId="16" xfId="0" applyFont="1" applyFill="1" applyBorder="1" applyAlignment="1">
      <alignment horizontal="center"/>
    </xf>
    <xf numFmtId="0" fontId="3" fillId="34" borderId="22" xfId="0" applyFont="1" applyFill="1" applyBorder="1" applyAlignment="1">
      <alignment horizontal="center"/>
    </xf>
    <xf numFmtId="0" fontId="5" fillId="34" borderId="16" xfId="0" applyFont="1" applyFill="1" applyBorder="1" applyAlignment="1">
      <alignment horizontal="center"/>
    </xf>
    <xf numFmtId="0" fontId="3" fillId="34" borderId="16" xfId="0" applyFont="1" applyFill="1" applyBorder="1" applyAlignment="1">
      <alignment/>
    </xf>
    <xf numFmtId="0" fontId="2" fillId="34" borderId="20" xfId="0" applyFont="1" applyFill="1" applyBorder="1" applyAlignment="1">
      <alignment horizontal="left"/>
    </xf>
    <xf numFmtId="0" fontId="3" fillId="34" borderId="20" xfId="0" applyFont="1" applyFill="1" applyBorder="1" applyAlignment="1">
      <alignment horizontal="center"/>
    </xf>
    <xf numFmtId="0" fontId="5" fillId="34" borderId="20" xfId="0" applyFont="1" applyFill="1" applyBorder="1" applyAlignment="1">
      <alignment horizontal="center"/>
    </xf>
    <xf numFmtId="1" fontId="5" fillId="34" borderId="20" xfId="0" applyNumberFormat="1" applyFont="1" applyFill="1" applyBorder="1" applyAlignment="1">
      <alignment horizontal="center"/>
    </xf>
    <xf numFmtId="0" fontId="3" fillId="34" borderId="10" xfId="0" applyFont="1" applyFill="1" applyBorder="1" applyAlignment="1">
      <alignment horizontal="center" vertical="center" wrapText="1"/>
    </xf>
    <xf numFmtId="0" fontId="5" fillId="34" borderId="10" xfId="0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horizontal="center" vertical="center" wrapText="1"/>
    </xf>
    <xf numFmtId="0" fontId="3" fillId="34" borderId="11" xfId="0" applyFont="1" applyFill="1" applyBorder="1" applyAlignment="1">
      <alignment horizontal="center" vertical="center" wrapText="1"/>
    </xf>
    <xf numFmtId="0" fontId="5" fillId="34" borderId="14" xfId="0" applyFont="1" applyFill="1" applyBorder="1" applyAlignment="1">
      <alignment horizontal="center"/>
    </xf>
    <xf numFmtId="0" fontId="2" fillId="34" borderId="18" xfId="0" applyFont="1" applyFill="1" applyBorder="1" applyAlignment="1">
      <alignment/>
    </xf>
    <xf numFmtId="0" fontId="2" fillId="34" borderId="23" xfId="0" applyFont="1" applyFill="1" applyBorder="1" applyAlignment="1">
      <alignment/>
    </xf>
    <xf numFmtId="0" fontId="6" fillId="34" borderId="17" xfId="0" applyFont="1" applyFill="1" applyBorder="1" applyAlignment="1">
      <alignment horizontal="center"/>
    </xf>
    <xf numFmtId="0" fontId="6" fillId="34" borderId="18" xfId="0" applyFont="1" applyFill="1" applyBorder="1" applyAlignment="1">
      <alignment horizontal="center"/>
    </xf>
    <xf numFmtId="0" fontId="2" fillId="34" borderId="20" xfId="0" applyFont="1" applyFill="1" applyBorder="1" applyAlignment="1">
      <alignment/>
    </xf>
    <xf numFmtId="1" fontId="4" fillId="34" borderId="20" xfId="0" applyNumberFormat="1" applyFont="1" applyFill="1" applyBorder="1" applyAlignment="1">
      <alignment/>
    </xf>
    <xf numFmtId="1" fontId="5" fillId="34" borderId="20" xfId="0" applyNumberFormat="1" applyFont="1" applyFill="1" applyBorder="1" applyAlignment="1">
      <alignment/>
    </xf>
    <xf numFmtId="2" fontId="3" fillId="34" borderId="21" xfId="0" applyNumberFormat="1" applyFont="1" applyFill="1" applyBorder="1" applyAlignment="1">
      <alignment horizontal="center"/>
    </xf>
    <xf numFmtId="0" fontId="2" fillId="34" borderId="17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2" fillId="34" borderId="22" xfId="0" applyFont="1" applyFill="1" applyBorder="1" applyAlignment="1">
      <alignment horizontal="center" vertical="center"/>
    </xf>
    <xf numFmtId="0" fontId="2" fillId="34" borderId="24" xfId="0" applyFont="1" applyFill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34" borderId="17" xfId="0" applyNumberFormat="1" applyFont="1" applyFill="1" applyBorder="1" applyAlignment="1">
      <alignment horizontal="center" vertical="center"/>
    </xf>
    <xf numFmtId="0" fontId="0" fillId="34" borderId="17" xfId="0" applyFont="1" applyFill="1" applyBorder="1" applyAlignment="1">
      <alignment horizontal="center" vertical="center"/>
    </xf>
    <xf numFmtId="0" fontId="2" fillId="34" borderId="25" xfId="0" applyFont="1" applyFill="1" applyBorder="1" applyAlignment="1">
      <alignment horizontal="center"/>
    </xf>
    <xf numFmtId="0" fontId="2" fillId="33" borderId="23" xfId="0" applyFont="1" applyFill="1" applyBorder="1" applyAlignment="1">
      <alignment horizontal="center"/>
    </xf>
    <xf numFmtId="0" fontId="4" fillId="33" borderId="23" xfId="0" applyFont="1" applyFill="1" applyBorder="1" applyAlignment="1">
      <alignment horizontal="center"/>
    </xf>
    <xf numFmtId="0" fontId="2" fillId="33" borderId="26" xfId="0" applyFont="1" applyFill="1" applyBorder="1" applyAlignment="1">
      <alignment horizontal="center"/>
    </xf>
    <xf numFmtId="2" fontId="2" fillId="33" borderId="22" xfId="0" applyNumberFormat="1" applyFont="1" applyFill="1" applyBorder="1" applyAlignment="1">
      <alignment horizontal="center"/>
    </xf>
    <xf numFmtId="0" fontId="2" fillId="34" borderId="27" xfId="0" applyFont="1" applyFill="1" applyBorder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3" fillId="33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33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4" borderId="15" xfId="0" applyFont="1" applyFill="1" applyBorder="1" applyAlignment="1">
      <alignment horizontal="center"/>
    </xf>
    <xf numFmtId="0" fontId="3" fillId="34" borderId="10" xfId="0" applyFont="1" applyFill="1" applyBorder="1" applyAlignment="1">
      <alignment horizontal="center"/>
    </xf>
    <xf numFmtId="0" fontId="3" fillId="34" borderId="11" xfId="0" applyFont="1" applyFill="1" applyBorder="1" applyAlignment="1">
      <alignment horizontal="center"/>
    </xf>
    <xf numFmtId="0" fontId="3" fillId="34" borderId="25" xfId="0" applyFont="1" applyFill="1" applyBorder="1" applyAlignment="1">
      <alignment horizontal="center"/>
    </xf>
    <xf numFmtId="0" fontId="3" fillId="34" borderId="23" xfId="0" applyFont="1" applyFill="1" applyBorder="1" applyAlignment="1">
      <alignment horizontal="center"/>
    </xf>
    <xf numFmtId="0" fontId="3" fillId="34" borderId="26" xfId="0" applyFont="1" applyFill="1" applyBorder="1" applyAlignment="1">
      <alignment horizontal="center"/>
    </xf>
    <xf numFmtId="0" fontId="3" fillId="34" borderId="28" xfId="0" applyFont="1" applyFill="1" applyBorder="1" applyAlignment="1">
      <alignment horizontal="center"/>
    </xf>
    <xf numFmtId="0" fontId="3" fillId="34" borderId="0" xfId="0" applyFont="1" applyFill="1" applyBorder="1" applyAlignment="1">
      <alignment horizontal="center"/>
    </xf>
    <xf numFmtId="0" fontId="3" fillId="34" borderId="29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2" fillId="34" borderId="13" xfId="0" applyFont="1" applyFill="1" applyBorder="1" applyAlignment="1">
      <alignment horizontal="center"/>
    </xf>
    <xf numFmtId="0" fontId="2" fillId="34" borderId="18" xfId="0" applyFont="1" applyFill="1" applyBorder="1" applyAlignment="1">
      <alignment horizontal="center"/>
    </xf>
    <xf numFmtId="0" fontId="4" fillId="34" borderId="18" xfId="0" applyFont="1" applyFill="1" applyBorder="1" applyAlignment="1">
      <alignment horizontal="center"/>
    </xf>
    <xf numFmtId="0" fontId="2" fillId="34" borderId="19" xfId="0" applyFont="1" applyFill="1" applyBorder="1" applyAlignment="1">
      <alignment horizontal="center"/>
    </xf>
  </cellXfs>
  <cellStyles count="4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20% — акцент1" xfId="20"/>
    <cellStyle name="20% — акцент2" xfId="21"/>
    <cellStyle name="20% — акцент3" xfId="22"/>
    <cellStyle name="20% — акцент4" xfId="23"/>
    <cellStyle name="20% — акцент5" xfId="24"/>
    <cellStyle name="20% — акцент6" xfId="25"/>
    <cellStyle name="40% — акцент1" xfId="26"/>
    <cellStyle name="40% — акцент2" xfId="27"/>
    <cellStyle name="40% — акцент3" xfId="28"/>
    <cellStyle name="40% — акцент4" xfId="29"/>
    <cellStyle name="40% — акцент5" xfId="30"/>
    <cellStyle name="40% — акцент6" xfId="31"/>
    <cellStyle name="60% — акцент1" xfId="32"/>
    <cellStyle name="60% — акцент2" xfId="33"/>
    <cellStyle name="60% — акцент3" xfId="34"/>
    <cellStyle name="60% — акцент4" xfId="35"/>
    <cellStyle name="60% — акцент5" xfId="36"/>
    <cellStyle name="60% —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2.xml" /><Relationship Id="rId4" Type="http://schemas.openxmlformats.org/officeDocument/2006/relationships/styles" Target="styles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P28"/>
  <sheetViews>
    <sheetView zoomScale="75" zoomScaleNormal="75" workbookViewId="0" topLeftCell="A4">
      <selection pane="topLeft" activeCell="J24" sqref="J24"/>
    </sheetView>
  </sheetViews>
  <sheetFormatPr defaultRowHeight="15.5"/>
  <cols>
    <col min="1" max="1" width="7.71428571428571" style="4" customWidth="1"/>
    <col min="2" max="2" width="34.5714285714286" style="2" customWidth="1"/>
    <col min="3" max="3" width="10.2857142857143" style="2" customWidth="1"/>
    <col min="4" max="5" width="3.14285714285714" style="4" bestFit="1" customWidth="1"/>
    <col min="6" max="6" width="4.14285714285714" style="4" customWidth="1"/>
    <col min="7" max="7" width="5.85714285714286" style="4" bestFit="1" customWidth="1"/>
    <col min="8" max="8" width="9.85714285714286" style="3" customWidth="1"/>
    <col min="9" max="9" width="7.42857142857143" style="3" customWidth="1"/>
    <col min="10" max="10" width="34.8571428571429" style="2" customWidth="1"/>
    <col min="11" max="11" width="9.71428571428571" style="2" customWidth="1"/>
    <col min="12" max="14" width="3.14285714285714" style="5" bestFit="1" customWidth="1"/>
    <col min="15" max="15" width="5.85714285714286" style="5" bestFit="1" customWidth="1"/>
    <col min="16" max="16" width="9.85714285714286" style="3" bestFit="1" customWidth="1"/>
  </cols>
  <sheetData>
    <row r="1" spans="2:16" ht="15.5">
      <c r="B1" s="1"/>
      <c r="K1" s="70"/>
      <c s="70"/>
      <c s="70"/>
      <c s="70"/>
      <c s="70"/>
      <c s="70"/>
    </row>
    <row r="2" spans="11:16" ht="15.5">
      <c r="K2" s="70" t="s">
        <v>10</v>
      </c>
      <c s="70"/>
      <c s="70"/>
      <c s="70"/>
      <c s="70"/>
      <c s="70"/>
    </row>
    <row r="3" spans="11:16" ht="15.5">
      <c r="K3" s="72" t="s">
        <v>2</v>
      </c>
      <c s="72"/>
      <c s="72"/>
      <c s="72"/>
      <c s="72"/>
      <c s="72"/>
    </row>
    <row r="4" spans="3:10" ht="16" thickBot="1">
      <c r="C4" s="71" t="s">
        <v>26</v>
      </c>
      <c s="71"/>
      <c s="71"/>
      <c s="71"/>
      <c s="71"/>
      <c s="71"/>
      <c s="71"/>
      <c s="71"/>
    </row>
    <row r="5" spans="1:16" s="6" customFormat="1" ht="32.25" customHeight="1" thickBot="1">
      <c r="A5" s="16" t="s">
        <v>16</v>
      </c>
      <c s="42" t="s">
        <v>0</v>
      </c>
      <c s="42" t="s">
        <v>8</v>
      </c>
      <c s="43" t="s">
        <v>12</v>
      </c>
      <c s="43" t="s">
        <v>13</v>
      </c>
      <c s="43" t="s">
        <v>14</v>
      </c>
      <c s="44" t="s">
        <v>1</v>
      </c>
      <c s="45" t="s">
        <v>9</v>
      </c>
      <c s="16" t="s">
        <v>16</v>
      </c>
      <c s="42" t="s">
        <v>0</v>
      </c>
      <c s="42" t="s">
        <v>8</v>
      </c>
      <c s="43" t="s">
        <v>12</v>
      </c>
      <c s="43" t="s">
        <v>13</v>
      </c>
      <c s="43" t="s">
        <v>14</v>
      </c>
      <c s="44" t="s">
        <v>1</v>
      </c>
      <c s="45" t="s">
        <v>9</v>
      </c>
    </row>
    <row r="6" spans="1:16" ht="15">
      <c r="A6" s="75" t="s">
        <v>23</v>
      </c>
      <c s="76"/>
      <c s="76"/>
      <c s="76"/>
      <c s="76"/>
      <c s="76"/>
      <c s="76"/>
      <c s="77"/>
      <c s="75" t="s">
        <v>18</v>
      </c>
      <c s="76"/>
      <c s="76"/>
      <c s="76"/>
      <c s="76"/>
      <c s="76"/>
      <c s="76"/>
      <c s="77"/>
    </row>
    <row r="7" spans="1:16" ht="15.5">
      <c r="A7" s="22">
        <v>50</v>
      </c>
      <c s="20" t="s">
        <v>27</v>
      </c>
      <c s="23">
        <v>60</v>
      </c>
      <c s="22">
        <v>2</v>
      </c>
      <c s="22">
        <v>3.2000000000000002</v>
      </c>
      <c s="22">
        <v>8.4000000000000004</v>
      </c>
      <c s="22">
        <f>(F7*4)+(E7*9)+(D7*4)</f>
        <v>70.400000000000006</v>
      </c>
      <c s="23">
        <v>8.5099999999999998</v>
      </c>
      <c s="22">
        <v>50</v>
      </c>
      <c s="20" t="s">
        <v>27</v>
      </c>
      <c s="23">
        <v>100</v>
      </c>
      <c s="22">
        <v>2.7999999999999998</v>
      </c>
      <c s="22">
        <v>4.4800000000000004</v>
      </c>
      <c s="22">
        <v>11.76</v>
      </c>
      <c s="22">
        <f>(N7*4)+(M7*9)+(L7*4)</f>
        <v>98.560000000000016</v>
      </c>
      <c s="23">
        <v>14.220000000000001</v>
      </c>
    </row>
    <row r="8" spans="1:16" ht="15.5">
      <c r="A8" s="22">
        <v>406</v>
      </c>
      <c s="20" t="s">
        <v>28</v>
      </c>
      <c s="23">
        <v>100</v>
      </c>
      <c s="56">
        <v>17.300000000000001</v>
      </c>
      <c s="56">
        <v>10.5</v>
      </c>
      <c s="56">
        <v>6.9199999999999999</v>
      </c>
      <c s="22">
        <f>(F8*4)+(E8*9)+(D8*4)</f>
        <v>191.38</v>
      </c>
      <c s="55">
        <v>44.840000000000003</v>
      </c>
      <c s="22">
        <v>406</v>
      </c>
      <c s="20" t="s">
        <v>28</v>
      </c>
      <c s="23">
        <v>100</v>
      </c>
      <c s="62">
        <v>17.300000000000001</v>
      </c>
      <c s="62">
        <v>10.5</v>
      </c>
      <c s="62">
        <v>6.9199999999999999</v>
      </c>
      <c s="22">
        <f>(N8*4)+(M8*9)+(L8*4)</f>
        <v>191.38</v>
      </c>
      <c s="55">
        <v>44.840000000000003</v>
      </c>
    </row>
    <row r="9" spans="1:16" ht="15.5">
      <c r="A9" s="22">
        <v>332</v>
      </c>
      <c s="21" t="s">
        <v>29</v>
      </c>
      <c s="23">
        <v>150</v>
      </c>
      <c s="56">
        <v>3.4700000000000002</v>
      </c>
      <c s="56">
        <v>7.0300000000000002</v>
      </c>
      <c s="56">
        <v>23.100000000000001</v>
      </c>
      <c s="56">
        <v>169.55000000000001</v>
      </c>
      <c s="61">
        <v>7.7000000000000002</v>
      </c>
      <c s="22">
        <v>332</v>
      </c>
      <c s="21" t="s">
        <v>29</v>
      </c>
      <c s="23">
        <v>180</v>
      </c>
      <c s="56">
        <v>4.1600000000000001</v>
      </c>
      <c s="56">
        <v>8.4399999999999995</v>
      </c>
      <c s="56">
        <v>27.699999999999999</v>
      </c>
      <c s="56">
        <v>203.46000000000001</v>
      </c>
      <c s="61">
        <v>9.2599999999999998</v>
      </c>
    </row>
    <row r="10" spans="1:16" ht="15.5">
      <c r="A10" s="22">
        <v>702</v>
      </c>
      <c s="21" t="s">
        <v>30</v>
      </c>
      <c s="23">
        <v>200</v>
      </c>
      <c s="22">
        <v>0</v>
      </c>
      <c s="22">
        <v>0.5</v>
      </c>
      <c s="22">
        <v>24.5</v>
      </c>
      <c s="22">
        <v>102.5</v>
      </c>
      <c s="23">
        <v>8.2799999999999994</v>
      </c>
      <c s="22">
        <v>702</v>
      </c>
      <c s="21" t="s">
        <v>30</v>
      </c>
      <c s="23">
        <v>200</v>
      </c>
      <c s="22">
        <v>0</v>
      </c>
      <c s="22">
        <v>0.5</v>
      </c>
      <c s="22">
        <v>24.5</v>
      </c>
      <c s="22">
        <v>102.5</v>
      </c>
      <c s="23">
        <v>8.2799999999999994</v>
      </c>
    </row>
    <row r="11" spans="1:16" ht="15.5">
      <c r="A11" s="22"/>
      <c s="20" t="s">
        <v>5</v>
      </c>
      <c s="23">
        <v>31</v>
      </c>
      <c s="22">
        <v>2.2999999999999998</v>
      </c>
      <c s="22">
        <v>0.20000000000000001</v>
      </c>
      <c s="22">
        <v>15</v>
      </c>
      <c s="22">
        <v>71</v>
      </c>
      <c s="23">
        <v>2.3799999999999999</v>
      </c>
      <c s="22"/>
      <c s="20" t="s">
        <v>5</v>
      </c>
      <c s="23">
        <v>31</v>
      </c>
      <c s="22">
        <v>2.2999999999999998</v>
      </c>
      <c s="22">
        <v>0.20000000000000001</v>
      </c>
      <c s="22">
        <v>15</v>
      </c>
      <c s="22">
        <v>71</v>
      </c>
      <c s="23">
        <v>2.3799999999999999</v>
      </c>
    </row>
    <row r="12" spans="1:16" ht="15.5">
      <c r="A12" s="22"/>
      <c s="20" t="s">
        <v>6</v>
      </c>
      <c s="23">
        <v>25</v>
      </c>
      <c s="22">
        <v>1.6000000000000001</v>
      </c>
      <c s="22">
        <v>1</v>
      </c>
      <c s="22">
        <v>9.5999999999999996</v>
      </c>
      <c s="22">
        <v>54</v>
      </c>
      <c s="23">
        <v>2.1000000000000001</v>
      </c>
      <c s="22"/>
      <c s="20" t="s">
        <v>6</v>
      </c>
      <c s="23">
        <v>25</v>
      </c>
      <c s="22">
        <v>1.6000000000000001</v>
      </c>
      <c s="22">
        <v>1</v>
      </c>
      <c s="22">
        <v>9.5999999999999996</v>
      </c>
      <c s="22">
        <v>54</v>
      </c>
      <c s="23">
        <v>2.1000000000000001</v>
      </c>
    </row>
    <row r="13" spans="1:16" ht="15.5">
      <c r="A13" s="22"/>
      <c s="21" t="s">
        <v>31</v>
      </c>
      <c s="23">
        <v>100</v>
      </c>
      <c s="22"/>
      <c s="22"/>
      <c s="22"/>
      <c s="22"/>
      <c s="23"/>
      <c s="34"/>
      <c s="21"/>
      <c s="25"/>
      <c s="24"/>
      <c s="24"/>
      <c s="24"/>
      <c s="26"/>
      <c s="35">
        <f>SUM(P7:P12)</f>
        <v>81.079999999999998</v>
      </c>
    </row>
    <row r="14" spans="1:16" ht="15.5">
      <c r="A14" s="34"/>
      <c s="21"/>
      <c s="25"/>
      <c s="24"/>
      <c s="24"/>
      <c s="24"/>
      <c s="26"/>
      <c s="35"/>
      <c s="34"/>
      <c s="21"/>
      <c s="25"/>
      <c s="24"/>
      <c s="24"/>
      <c s="24"/>
      <c s="26"/>
      <c s="35"/>
    </row>
    <row r="15" spans="1:16" ht="15.5">
      <c r="A15" s="34"/>
      <c s="21"/>
      <c s="25"/>
      <c s="24"/>
      <c s="24"/>
      <c s="24"/>
      <c s="26"/>
      <c s="35"/>
      <c s="34"/>
      <c s="21"/>
      <c s="25"/>
      <c s="24"/>
      <c s="24"/>
      <c s="24"/>
      <c s="26"/>
      <c s="35"/>
    </row>
    <row r="16" spans="1:16" ht="16" thickBot="1">
      <c r="A16" s="14"/>
      <c s="29" t="s">
        <v>7</v>
      </c>
      <c s="30"/>
      <c s="31"/>
      <c s="31"/>
      <c s="31"/>
      <c s="31"/>
      <c s="32">
        <f>SUM(H7:H15)</f>
        <v>73.809999999999988</v>
      </c>
      <c s="14"/>
      <c s="38"/>
      <c s="30"/>
      <c s="31"/>
      <c s="31"/>
      <c s="31"/>
      <c s="31"/>
      <c s="32"/>
    </row>
    <row r="17" spans="1:16" ht="15">
      <c r="A17" s="78" t="s">
        <v>24</v>
      </c>
      <c s="79"/>
      <c s="79"/>
      <c s="79"/>
      <c s="79"/>
      <c s="79"/>
      <c s="79"/>
      <c s="80"/>
      <c s="78" t="s">
        <v>19</v>
      </c>
      <c s="79"/>
      <c s="79"/>
      <c s="79"/>
      <c s="79"/>
      <c s="79"/>
      <c s="79"/>
      <c s="80"/>
    </row>
    <row r="18" spans="1:16" ht="15.5">
      <c r="A18" s="22">
        <v>50</v>
      </c>
      <c s="20" t="s">
        <v>27</v>
      </c>
      <c s="23">
        <v>60</v>
      </c>
      <c s="22">
        <v>2</v>
      </c>
      <c s="22">
        <v>3.2000000000000002</v>
      </c>
      <c s="22">
        <v>8.4000000000000004</v>
      </c>
      <c s="22">
        <f>(F18*4)+(E18*9)+(D18*4)</f>
        <v>70.400000000000006</v>
      </c>
      <c s="23">
        <v>8.5099999999999998</v>
      </c>
      <c s="22">
        <v>406</v>
      </c>
      <c s="20" t="s">
        <v>28</v>
      </c>
      <c s="23">
        <v>100</v>
      </c>
      <c s="56">
        <v>17.300000000000001</v>
      </c>
      <c s="56">
        <v>10.5</v>
      </c>
      <c s="56">
        <v>6.9199999999999999</v>
      </c>
      <c s="22">
        <f>(N18*4)+(M18*9)+(L18*4)</f>
        <v>191.38</v>
      </c>
      <c s="55">
        <v>44.840000000000003</v>
      </c>
    </row>
    <row r="19" spans="1:16" ht="15.5">
      <c r="A19" s="22">
        <v>139</v>
      </c>
      <c s="20" t="s">
        <v>32</v>
      </c>
      <c s="23">
        <v>200</v>
      </c>
      <c s="22">
        <v>3.4399999999999999</v>
      </c>
      <c s="22">
        <v>4.1600000000000001</v>
      </c>
      <c s="22">
        <v>8.2400000000000002</v>
      </c>
      <c s="22">
        <v>84.159999999999997</v>
      </c>
      <c s="23">
        <v>9.7200000000000006</v>
      </c>
      <c s="22">
        <v>332</v>
      </c>
      <c s="21" t="s">
        <v>29</v>
      </c>
      <c s="23">
        <v>150</v>
      </c>
      <c s="59">
        <v>3.4700000000000002</v>
      </c>
      <c s="59">
        <v>7.0300000000000002</v>
      </c>
      <c s="59">
        <v>23.100000000000001</v>
      </c>
      <c s="59">
        <v>169.55000000000001</v>
      </c>
      <c s="60">
        <v>7.7000000000000002</v>
      </c>
    </row>
    <row r="20" spans="1:16" ht="15.5">
      <c r="A20" s="22">
        <v>406</v>
      </c>
      <c s="20" t="s">
        <v>28</v>
      </c>
      <c s="23">
        <v>100</v>
      </c>
      <c s="56">
        <v>17.300000000000001</v>
      </c>
      <c s="56">
        <v>10.5</v>
      </c>
      <c s="56">
        <v>6.9199999999999999</v>
      </c>
      <c s="22">
        <f>(F20*4)+(E20*9)+(D20*4)</f>
        <v>191.38</v>
      </c>
      <c s="55">
        <v>44.840000000000003</v>
      </c>
      <c s="22">
        <v>702</v>
      </c>
      <c s="21" t="s">
        <v>30</v>
      </c>
      <c s="23">
        <v>200</v>
      </c>
      <c s="22">
        <v>0</v>
      </c>
      <c s="22">
        <v>0.5</v>
      </c>
      <c s="22">
        <v>24.5</v>
      </c>
      <c s="22">
        <v>102.5</v>
      </c>
      <c s="23">
        <v>8.2799999999999994</v>
      </c>
    </row>
    <row r="21" spans="1:16" ht="15.5">
      <c r="A21" s="22">
        <v>332</v>
      </c>
      <c s="21" t="s">
        <v>29</v>
      </c>
      <c s="23">
        <v>150</v>
      </c>
      <c s="56">
        <v>3.4700000000000002</v>
      </c>
      <c s="56">
        <v>7.0300000000000002</v>
      </c>
      <c s="56">
        <v>23.100000000000001</v>
      </c>
      <c s="56">
        <v>169.55000000000001</v>
      </c>
      <c s="61">
        <v>7.7000000000000002</v>
      </c>
      <c s="22"/>
      <c s="20" t="s">
        <v>5</v>
      </c>
      <c s="23">
        <v>31</v>
      </c>
      <c s="22">
        <v>2.2999999999999998</v>
      </c>
      <c s="22">
        <v>0.20000000000000001</v>
      </c>
      <c s="22">
        <v>15</v>
      </c>
      <c s="22">
        <v>71</v>
      </c>
      <c s="23">
        <v>2.3799999999999999</v>
      </c>
    </row>
    <row r="22" spans="1:16" ht="15.5">
      <c r="A22" s="22">
        <v>702</v>
      </c>
      <c s="21" t="s">
        <v>30</v>
      </c>
      <c s="23">
        <v>200</v>
      </c>
      <c s="22">
        <v>0</v>
      </c>
      <c s="22">
        <v>0.5</v>
      </c>
      <c s="22">
        <v>24.5</v>
      </c>
      <c s="22">
        <v>102.5</v>
      </c>
      <c s="23">
        <v>8.2799999999999994</v>
      </c>
      <c s="22"/>
      <c s="20" t="s">
        <v>6</v>
      </c>
      <c s="23">
        <v>25</v>
      </c>
      <c s="22">
        <v>1.6000000000000001</v>
      </c>
      <c s="22">
        <v>1</v>
      </c>
      <c s="22">
        <v>9.5999999999999996</v>
      </c>
      <c s="22">
        <v>54</v>
      </c>
      <c s="23">
        <v>2.1000000000000001</v>
      </c>
    </row>
    <row r="23" spans="1:16" ht="15.5">
      <c r="A23" s="22"/>
      <c s="20" t="s">
        <v>5</v>
      </c>
      <c s="23">
        <v>31</v>
      </c>
      <c s="22">
        <v>2.2999999999999998</v>
      </c>
      <c s="22">
        <v>0.20000000000000001</v>
      </c>
      <c s="22">
        <v>15</v>
      </c>
      <c s="22">
        <v>71</v>
      </c>
      <c s="23">
        <v>2.3799999999999999</v>
      </c>
      <c s="36"/>
      <c s="20"/>
      <c s="23"/>
      <c s="22"/>
      <c s="22"/>
      <c s="22"/>
      <c s="22"/>
      <c s="58"/>
    </row>
    <row r="24" spans="1:16" ht="15.5">
      <c r="A24" s="22"/>
      <c s="20" t="s">
        <v>6</v>
      </c>
      <c s="23">
        <v>25</v>
      </c>
      <c s="22">
        <v>1.6000000000000001</v>
      </c>
      <c s="22">
        <v>1</v>
      </c>
      <c s="22">
        <v>9.5999999999999996</v>
      </c>
      <c s="22">
        <v>54</v>
      </c>
      <c s="23">
        <v>2.1000000000000001</v>
      </c>
      <c s="34"/>
      <c s="21"/>
      <c s="25"/>
      <c s="24"/>
      <c s="24"/>
      <c s="24"/>
      <c s="26"/>
      <c s="35">
        <f>SUM(P18:P23)</f>
        <v>65.300000000000011</v>
      </c>
    </row>
    <row r="25" spans="1:16" ht="15.5">
      <c r="A25" s="22"/>
      <c s="21" t="s">
        <v>31</v>
      </c>
      <c s="23">
        <v>100</v>
      </c>
      <c s="22"/>
      <c s="22"/>
      <c s="22"/>
      <c s="22"/>
      <c s="23"/>
      <c s="37"/>
      <c s="21"/>
      <c s="25"/>
      <c s="24"/>
      <c s="24"/>
      <c s="24"/>
      <c s="26"/>
      <c s="35"/>
    </row>
    <row r="26" spans="1:16" ht="16" thickBot="1">
      <c r="A26" s="19"/>
      <c s="29" t="s">
        <v>7</v>
      </c>
      <c s="39"/>
      <c s="40"/>
      <c s="40"/>
      <c s="40"/>
      <c s="41"/>
      <c s="32">
        <f>SUM(H18:H25)</f>
        <v>83.530000000000001</v>
      </c>
      <c s="19"/>
      <c s="38"/>
      <c s="39"/>
      <c s="40"/>
      <c s="40"/>
      <c s="40"/>
      <c s="41"/>
      <c s="32"/>
    </row>
    <row r="27" spans="2:16" ht="15">
      <c r="B27" s="73" t="s">
        <v>4</v>
      </c>
      <c s="73"/>
      <c s="73"/>
      <c s="73"/>
      <c s="73"/>
      <c s="73"/>
      <c s="73"/>
      <c s="73"/>
      <c s="73"/>
      <c s="73"/>
      <c s="73"/>
      <c s="73"/>
      <c s="73"/>
      <c s="73"/>
      <c s="73"/>
    </row>
    <row r="28" spans="2:16" ht="15.5">
      <c r="B28" s="74" t="s">
        <v>3</v>
      </c>
      <c s="74"/>
      <c s="74"/>
      <c s="74"/>
      <c s="74"/>
      <c s="74"/>
      <c s="74"/>
      <c s="74"/>
      <c s="74"/>
      <c s="74"/>
      <c s="74"/>
      <c s="74"/>
      <c s="74"/>
      <c s="74"/>
      <c s="74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ageMargins left="0.16" right="0.15" top="0.16" bottom="0.16" header="0.16" footer="0.16"/>
  <pageSetup horizontalDpi="300" verticalDpi="300" orientation="portrait" paperSize="9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H26"/>
  <sheetViews>
    <sheetView tabSelected="1" zoomScale="75" zoomScaleNormal="75" workbookViewId="0" topLeftCell="A4">
      <selection pane="topLeft" activeCell="I11" sqref="I11"/>
    </sheetView>
  </sheetViews>
  <sheetFormatPr defaultRowHeight="15.5"/>
  <cols>
    <col min="1" max="1" width="7.85714285714286" style="15" customWidth="1"/>
    <col min="2" max="2" width="35.1428571428571" style="2" customWidth="1"/>
    <col min="3" max="3" width="10.2857142857143" style="2" customWidth="1"/>
    <col min="4" max="6" width="4.42857142857143" style="7" customWidth="1"/>
    <col min="7" max="7" width="6.14285714285714" style="7" customWidth="1"/>
    <col min="8" max="8" width="10.2857142857143" style="2" customWidth="1"/>
  </cols>
  <sheetData>
    <row r="1" spans="2:8" ht="12.5">
      <c r="B1"/>
      <c s="72" t="s">
        <v>17</v>
      </c>
      <c s="72"/>
      <c s="72"/>
      <c s="72"/>
      <c/>
      <c/>
    </row>
    <row r="2" spans="2:8" ht="12.5">
      <c r="B2"/>
      <c s="72"/>
      <c s="72"/>
      <c s="72"/>
      <c s="72"/>
      <c/>
      <c/>
    </row>
    <row r="3" spans="2:8" ht="15">
      <c r="B3"/>
      <c s="72" t="s">
        <v>11</v>
      </c>
      <c s="72"/>
      <c s="72"/>
      <c s="72"/>
      <c/>
      <c/>
    </row>
    <row r="4" spans="2:8" ht="15.5" thickBot="1">
      <c r="B4" s="87" t="s">
        <v>26</v>
      </c>
      <c s="87"/>
      <c s="87"/>
      <c s="87"/>
      <c s="87"/>
      <c s="87"/>
      <c s="87"/>
    </row>
    <row r="5" spans="1:8" s="6" customFormat="1" ht="30.5" thickBot="1">
      <c r="A5" s="16" t="s">
        <v>16</v>
      </c>
      <c s="10" t="s">
        <v>0</v>
      </c>
      <c s="8" t="s">
        <v>8</v>
      </c>
      <c s="11" t="s">
        <v>12</v>
      </c>
      <c s="11" t="s">
        <v>13</v>
      </c>
      <c s="11" t="s">
        <v>14</v>
      </c>
      <c s="12" t="s">
        <v>1</v>
      </c>
      <c s="9" t="s">
        <v>9</v>
      </c>
    </row>
    <row r="6" spans="1:8" ht="19.5" customHeight="1">
      <c r="A6" s="84" t="s">
        <v>21</v>
      </c>
      <c s="85"/>
      <c s="85"/>
      <c s="85"/>
      <c s="85"/>
      <c s="85"/>
      <c s="85"/>
      <c s="86"/>
    </row>
    <row r="7" spans="1:8" ht="15.5">
      <c r="A7" s="34">
        <v>101</v>
      </c>
      <c s="20" t="s">
        <v>33</v>
      </c>
      <c s="55">
        <v>20</v>
      </c>
      <c s="56">
        <v>0.66000000000000003</v>
      </c>
      <c s="56">
        <v>0</v>
      </c>
      <c s="56">
        <v>2.52</v>
      </c>
      <c s="56">
        <v>12</v>
      </c>
      <c s="57">
        <v>7.25</v>
      </c>
    </row>
    <row r="8" spans="1:8" ht="15.5">
      <c r="A8" s="34">
        <v>288</v>
      </c>
      <c s="20" t="s">
        <v>34</v>
      </c>
      <c s="23">
        <v>150</v>
      </c>
      <c s="56">
        <v>25</v>
      </c>
      <c s="56">
        <v>29</v>
      </c>
      <c s="56">
        <v>10</v>
      </c>
      <c s="22">
        <f>(F8*4)+(E8*9)+(D8*4)</f>
        <v>401</v>
      </c>
      <c s="57">
        <v>55.359999999999999</v>
      </c>
    </row>
    <row r="9" spans="1:8" ht="15.5">
      <c r="A9" s="34">
        <v>685</v>
      </c>
      <c s="20" t="s">
        <v>25</v>
      </c>
      <c s="23">
        <v>200</v>
      </c>
      <c s="22">
        <v>0</v>
      </c>
      <c s="22">
        <v>0</v>
      </c>
      <c s="22">
        <v>7</v>
      </c>
      <c s="22">
        <f>(F9*4)+(E9*9)+(D9*4)</f>
        <v>28</v>
      </c>
      <c s="33">
        <v>2.73</v>
      </c>
    </row>
    <row r="10" spans="1:8" ht="15.5">
      <c r="A10" s="34"/>
      <c s="20" t="s">
        <v>5</v>
      </c>
      <c s="23">
        <v>31</v>
      </c>
      <c s="22">
        <v>2.2999999999999998</v>
      </c>
      <c s="22">
        <v>0.20000000000000001</v>
      </c>
      <c s="22">
        <v>15</v>
      </c>
      <c s="22">
        <v>71</v>
      </c>
      <c s="33">
        <v>2.3799999999999999</v>
      </c>
    </row>
    <row r="11" spans="1:8" ht="15.5">
      <c r="A11" s="34"/>
      <c s="20" t="s">
        <v>6</v>
      </c>
      <c s="23">
        <v>25</v>
      </c>
      <c s="22">
        <v>1.6000000000000001</v>
      </c>
      <c s="22">
        <v>1</v>
      </c>
      <c s="22">
        <v>9.5999999999999996</v>
      </c>
      <c s="22">
        <v>54</v>
      </c>
      <c s="33">
        <v>2.1000000000000001</v>
      </c>
    </row>
    <row r="12" spans="1:8" ht="15.5">
      <c r="A12" s="88"/>
      <c s="47" t="s">
        <v>35</v>
      </c>
      <c s="89"/>
      <c s="90"/>
      <c s="90"/>
      <c s="90"/>
      <c s="90"/>
      <c s="91">
        <v>32.170000000000002</v>
      </c>
    </row>
    <row r="13" spans="1:8" ht="16" thickBot="1">
      <c r="A13" s="46"/>
      <c s="38"/>
      <c s="30"/>
      <c s="40"/>
      <c s="40"/>
      <c s="40"/>
      <c s="40"/>
      <c s="32">
        <f>SUM(H7:H12)</f>
        <v>101.98999999999999</v>
      </c>
    </row>
    <row r="14" spans="1:8" ht="18.75" customHeight="1" thickBot="1">
      <c r="A14" s="81" t="s">
        <v>22</v>
      </c>
      <c s="82"/>
      <c s="82"/>
      <c s="82"/>
      <c s="82"/>
      <c s="82"/>
      <c s="82"/>
      <c s="83"/>
    </row>
    <row r="15" spans="1:8" ht="15.5">
      <c r="A15" s="63">
        <v>50</v>
      </c>
      <c s="48" t="s">
        <v>27</v>
      </c>
      <c s="64">
        <v>100</v>
      </c>
      <c s="65">
        <v>2.7999999999999998</v>
      </c>
      <c s="65">
        <v>4.4800000000000004</v>
      </c>
      <c s="65">
        <v>11.76</v>
      </c>
      <c s="65">
        <f>(F15*4)+(E15*9)+(D15*4)</f>
        <v>98.560000000000016</v>
      </c>
      <c s="66">
        <v>14.220000000000001</v>
      </c>
    </row>
    <row r="16" spans="1:8" ht="15.5">
      <c r="A16" s="34">
        <v>139</v>
      </c>
      <c s="20" t="s">
        <v>32</v>
      </c>
      <c s="23">
        <v>200</v>
      </c>
      <c s="22">
        <v>4.2999999999999998</v>
      </c>
      <c s="22">
        <v>5.2000000000000002</v>
      </c>
      <c s="22">
        <v>10.300000000000001</v>
      </c>
      <c s="22">
        <f>(F16*4)+(E16*9)+(D16*4)</f>
        <v>105.2</v>
      </c>
      <c s="67">
        <v>9.7200000000000006</v>
      </c>
    </row>
    <row r="17" spans="1:8" ht="15.5">
      <c r="A17" s="34">
        <v>406</v>
      </c>
      <c s="20" t="s">
        <v>28</v>
      </c>
      <c s="23">
        <v>100</v>
      </c>
      <c s="56">
        <v>17.300000000000001</v>
      </c>
      <c s="56">
        <v>10.5</v>
      </c>
      <c s="56">
        <v>6.9199999999999999</v>
      </c>
      <c s="22">
        <f>(F17*4)+(E17*9)+(D17*4)</f>
        <v>191.38</v>
      </c>
      <c s="57">
        <v>44.840000000000003</v>
      </c>
    </row>
    <row r="18" spans="1:8" ht="15.5">
      <c r="A18" s="68">
        <v>332</v>
      </c>
      <c s="21" t="s">
        <v>29</v>
      </c>
      <c s="23">
        <v>180</v>
      </c>
      <c s="59">
        <v>4.1600000000000001</v>
      </c>
      <c s="59">
        <v>8.4399999999999995</v>
      </c>
      <c s="59">
        <v>27.699999999999999</v>
      </c>
      <c s="59">
        <v>203.46000000000001</v>
      </c>
      <c s="69">
        <v>9.2599999999999998</v>
      </c>
    </row>
    <row r="19" spans="1:8" ht="15.5">
      <c r="A19" s="34">
        <v>702</v>
      </c>
      <c s="21" t="s">
        <v>30</v>
      </c>
      <c s="23">
        <v>200</v>
      </c>
      <c s="22">
        <v>0</v>
      </c>
      <c s="22">
        <v>0.5</v>
      </c>
      <c s="22">
        <v>24.5</v>
      </c>
      <c s="22">
        <v>102.5</v>
      </c>
      <c s="33">
        <v>8.2799999999999994</v>
      </c>
    </row>
    <row r="20" spans="1:8" ht="15.5">
      <c r="A20" s="34"/>
      <c s="20" t="s">
        <v>5</v>
      </c>
      <c s="23">
        <v>31</v>
      </c>
      <c s="22">
        <v>2.2999999999999998</v>
      </c>
      <c s="22">
        <v>0.20000000000000001</v>
      </c>
      <c s="22">
        <v>15</v>
      </c>
      <c s="22">
        <v>71</v>
      </c>
      <c s="33">
        <v>2.3799999999999999</v>
      </c>
    </row>
    <row r="21" spans="1:8" ht="15.5">
      <c r="A21" s="34"/>
      <c s="20" t="s">
        <v>6</v>
      </c>
      <c s="23">
        <v>25</v>
      </c>
      <c s="22">
        <v>1.6000000000000001</v>
      </c>
      <c s="22">
        <v>1</v>
      </c>
      <c s="22">
        <v>9.5999999999999996</v>
      </c>
      <c s="22">
        <v>54</v>
      </c>
      <c s="33">
        <v>2.1000000000000001</v>
      </c>
    </row>
    <row r="22" spans="1:8" ht="15.5">
      <c r="A22" s="18"/>
      <c s="20"/>
      <c s="25"/>
      <c s="49"/>
      <c s="49"/>
      <c s="49"/>
      <c s="49"/>
      <c s="35">
        <f>SUM(H15:H21)</f>
        <v>90.799999999999997</v>
      </c>
    </row>
    <row r="23" spans="1:8" ht="15.5">
      <c r="A23" s="13"/>
      <c s="47"/>
      <c s="27"/>
      <c s="50"/>
      <c s="50"/>
      <c s="50"/>
      <c s="50"/>
      <c s="28"/>
    </row>
    <row r="24" spans="1:8" ht="16" thickBot="1">
      <c r="A24" s="17"/>
      <c s="51"/>
      <c s="51"/>
      <c s="52"/>
      <c s="52"/>
      <c s="52"/>
      <c s="53" t="s">
        <v>7</v>
      </c>
      <c s="54">
        <f>H13+H22</f>
        <v>192.78999999999999</v>
      </c>
    </row>
    <row r="25" spans="2:8" ht="15">
      <c r="B25" s="73" t="s">
        <v>15</v>
      </c>
      <c s="73"/>
      <c s="73"/>
      <c s="73"/>
      <c s="73"/>
      <c s="73"/>
      <c s="73"/>
    </row>
    <row r="26" spans="2:8" ht="15.5">
      <c r="B26" s="74" t="s">
        <v>20</v>
      </c>
      <c s="74"/>
      <c s="74"/>
      <c s="74"/>
      <c s="74"/>
      <c s="74"/>
      <c s="74"/>
    </row>
  </sheetData>
  <mergeCells count="7">
    <mergeCell ref="B25:H25"/>
    <mergeCell ref="B26:H26"/>
    <mergeCell ref="A14:H14"/>
    <mergeCell ref="C1:F2"/>
    <mergeCell ref="C3:F3"/>
    <mergeCell ref="A6:H6"/>
    <mergeCell ref="B4:H4"/>
  </mergeCells>
  <pageMargins left="0.16" right="0.15" top="0.16" bottom="0.16" header="0.16" footer="0.16"/>
  <pageSetup horizontalDpi="300" verticalDpi="300" orientation="portrait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16.0000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13</vt:lpstr>
      <vt:lpstr>13 овз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user</cp:lastModifiedBy>
  <cp:lastPrinted>2021-01-20T00:50:45Z</cp:lastPrinted>
  <dcterms:created xsi:type="dcterms:W3CDTF">1996-10-08T23:32:33Z</dcterms:created>
  <dcterms:modified xsi:type="dcterms:W3CDTF">2023-09-07T07:47:37Z</dcterms:modified>
  <cp:category/>
</cp:coreProperties>
</file>