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9" sheetId="6" r:id="rId2"/>
    <sheet name="29 овз" sheetId="7" r:id="rId3"/>
  </sheets>
  <definedNames/>
  <calcPr fullCalcOnLoad="1" refMode="R1C1"/>
</workbook>
</file>

<file path=xl/calcChain.xml><?xml version="1.0" encoding="utf-8"?>
<calcChain xmlns="http://schemas.openxmlformats.org/spreadsheetml/2006/main">
  <c r="P27" i="6" l="1"/>
</calcChain>
</file>

<file path=xl/sharedStrings.xml><?xml version="1.0" encoding="utf-8"?>
<sst xmlns="http://schemas.openxmlformats.org/spreadsheetml/2006/main" count="88" uniqueCount="39">
  <si>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</si>
  <si>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</si>
  <si>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</si>
  <si>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</si>
  <si>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</si>
  <si>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</si>
  <si>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</si>
  <si>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</si>
  <si>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</si>
  <si>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</si>
  <si>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</si>
  <si>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</si>
  <si>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</si>
  <si>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</si>
  <si>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</si>
  <si>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</si>
  <si>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</si>
  <si>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</si>
  <si>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</si>
  <si>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</si>
  <si>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</si>
  <si>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</si>
  <si>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</si>
  <si>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</si>
  <si>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</si>
  <si>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с соусом красный основной</t>
  </si>
  <si>
    <t>Салат витаминный</t>
  </si>
  <si>
    <t xml:space="preserve">Тефтели c хлебом </t>
  </si>
  <si>
    <t>Картофельное пюре</t>
  </si>
  <si>
    <t>ттк</t>
  </si>
  <si>
    <t>Компот из вишни</t>
  </si>
  <si>
    <t>Суп картофельный с рыбн. консервами</t>
  </si>
  <si>
    <t>Чай с сахаром</t>
  </si>
  <si>
    <t>Бутерброд с повидлом и сл/маслом</t>
  </si>
  <si>
    <t>Творожная  запеканка</t>
  </si>
  <si>
    <t>с соусом (молочный сладкий)</t>
  </si>
  <si>
    <t xml:space="preserve">Чай с лимоном и сахаром </t>
  </si>
  <si>
    <t>Напиток из смеси ягод/ вар</t>
  </si>
  <si>
    <t>Меню на 29 сентября 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</si>
</sst>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1">
    <font>
      <sz val="10"/>
      <name val="Arial"/>
      <family val="0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>
        <color indexed="0"/>
      </right>
      <top style="thin">
        <color auto="1"/>
      </top>
      <bottom style="thin">
        <color auto="1"/>
      </bottom>
    </border>
    <border>
      <left>
        <color indexed="0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>
        <color indexed="0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>
        <color indexed="0"/>
      </bottom>
    </border>
    <border>
      <left style="thin">
        <color auto="1"/>
      </left>
      <right style="medium">
        <color auto="1"/>
      </right>
      <top>
        <color indexed="0"/>
      </top>
      <bottom>
        <color indexed="0"/>
      </bottom>
    </border>
    <border>
      <left style="medium">
        <color auto="1"/>
      </left>
      <right>
        <color indexed="0"/>
      </right>
      <top>
        <color indexed="0"/>
      </top>
      <bottom>
        <color indexed="0"/>
      </bottom>
    </border>
    <border>
      <left>
        <color indexed="0"/>
      </left>
      <right style="medium">
        <color auto="1"/>
      </right>
      <top>
        <color indexed="0"/>
      </top>
      <bottom>
        <color indexed="0"/>
      </bottom>
    </border>
    <border>
      <left style="medium">
        <color auto="1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medium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1" applyNumberFormat="0" applyAlignment="0" applyProtection="0"/>
    <xf numFmtId="0" fontId="37" fillId="27" borderId="2" applyNumberFormat="0" applyAlignment="0" applyProtection="0"/>
    <xf numFmtId="0" fontId="36" fillId="27" borderId="1" applyNumberFormat="0" applyAlignment="0" applyProtection="0"/>
    <xf numFmtId="0" fontId="35" fillId="0" borderId="3" applyNumberFormat="0" applyFill="0" applyAlignment="0" applyProtection="0"/>
    <xf numFmtId="0" fontId="3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1" fillId="28" borderId="7" applyNumberFormat="0" applyAlignment="0" applyProtection="0"/>
    <xf numFmtId="0" fontId="3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right"/>
    </xf>
    <xf numFmtId="1" fontId="3" fillId="34" borderId="21" xfId="0" applyNumberFormat="1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188" fontId="4" fillId="34" borderId="10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left"/>
    </xf>
    <xf numFmtId="1" fontId="2" fillId="34" borderId="24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1" fontId="4" fillId="34" borderId="21" xfId="0" applyNumberFormat="1" applyFont="1" applyFill="1" applyBorder="1" applyAlignment="1">
      <alignment/>
    </xf>
    <xf numFmtId="1" fontId="5" fillId="34" borderId="21" xfId="0" applyNumberFormat="1" applyFont="1" applyFill="1" applyBorder="1" applyAlignment="1">
      <alignment/>
    </xf>
    <xf numFmtId="2" fontId="3" fillId="34" borderId="2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P29"/>
  <sheetViews>
    <sheetView tabSelected="1" zoomScale="75" zoomScaleNormal="75" workbookViewId="0" topLeftCell="A4">
      <selection pane="topLeft" activeCell="J11" sqref="J11"/>
    </sheetView>
  </sheetViews>
  <sheetFormatPr defaultRowHeight="15.5"/>
  <cols>
    <col min="1" max="1" width="7.71428571428571" style="5" customWidth="1"/>
    <col min="2" max="2" width="34.5714285714286" style="3" customWidth="1"/>
    <col min="3" max="3" width="10.2857142857143" style="3" customWidth="1"/>
    <col min="4" max="5" width="3.14285714285714" style="5" bestFit="1" customWidth="1"/>
    <col min="6" max="6" width="4.14285714285714" style="5" customWidth="1"/>
    <col min="7" max="7" width="5.85714285714286" style="5" bestFit="1" customWidth="1"/>
    <col min="8" max="8" width="9.85714285714286" style="4" customWidth="1"/>
    <col min="9" max="9" width="7.42857142857143" style="4" customWidth="1"/>
    <col min="10" max="10" width="34.8571428571429" style="3" customWidth="1"/>
    <col min="11" max="11" width="9.71428571428571" style="3" customWidth="1"/>
    <col min="12" max="14" width="3.14285714285714" style="6" bestFit="1" customWidth="1"/>
    <col min="15" max="15" width="5.85714285714286" style="6" bestFit="1" customWidth="1"/>
    <col min="16" max="16" width="9.85714285714286" style="4" bestFit="1" customWidth="1"/>
  </cols>
  <sheetData>
    <row r="1" spans="2:16" ht="15.5">
      <c r="B1" s="2"/>
      <c r="K1" s="79"/>
      <c s="79"/>
      <c s="79"/>
      <c s="79"/>
      <c s="79"/>
      <c s="79"/>
    </row>
    <row r="2" spans="11:16" ht="15.5">
      <c r="K2" s="79" t="s">
        <v>10</v>
      </c>
      <c s="79"/>
      <c s="79"/>
      <c s="79"/>
      <c s="79"/>
      <c s="79"/>
    </row>
    <row r="3" spans="11:16" ht="15.5">
      <c r="K3" s="81" t="s">
        <v>2</v>
      </c>
      <c s="81"/>
      <c s="81"/>
      <c s="81"/>
      <c s="81"/>
      <c s="81"/>
    </row>
    <row r="4" spans="3:10" ht="16" thickBot="1">
      <c r="C4" s="80" t="s">
        <v>38</v>
      </c>
      <c s="80"/>
      <c s="80"/>
      <c s="80"/>
      <c s="80"/>
      <c s="80"/>
      <c s="80"/>
      <c s="80"/>
    </row>
    <row r="5" spans="1:16" s="7" customFormat="1" ht="32.25" customHeight="1" thickBot="1">
      <c r="A5" s="19" t="s">
        <v>16</v>
      </c>
      <c s="47" t="s">
        <v>0</v>
      </c>
      <c s="47" t="s">
        <v>8</v>
      </c>
      <c s="48" t="s">
        <v>12</v>
      </c>
      <c s="48" t="s">
        <v>13</v>
      </c>
      <c s="48" t="s">
        <v>14</v>
      </c>
      <c s="49" t="s">
        <v>1</v>
      </c>
      <c s="50" t="s">
        <v>9</v>
      </c>
      <c s="19" t="s">
        <v>16</v>
      </c>
      <c s="47" t="s">
        <v>0</v>
      </c>
      <c s="47" t="s">
        <v>8</v>
      </c>
      <c s="48" t="s">
        <v>12</v>
      </c>
      <c s="48" t="s">
        <v>13</v>
      </c>
      <c s="48" t="s">
        <v>14</v>
      </c>
      <c s="49" t="s">
        <v>1</v>
      </c>
      <c s="50" t="s">
        <v>9</v>
      </c>
    </row>
    <row r="6" spans="1:16" ht="15.5" thickBot="1">
      <c r="A6" s="84" t="s">
        <v>23</v>
      </c>
      <c s="85"/>
      <c s="85"/>
      <c s="85"/>
      <c s="85"/>
      <c s="85"/>
      <c s="85"/>
      <c s="86"/>
      <c s="84" t="s">
        <v>18</v>
      </c>
      <c s="85"/>
      <c s="85"/>
      <c s="85"/>
      <c s="85"/>
      <c s="85"/>
      <c s="85"/>
      <c s="86"/>
    </row>
    <row r="7" spans="1:16" ht="15.5">
      <c r="A7" s="16">
        <v>40</v>
      </c>
      <c s="55" t="s">
        <v>26</v>
      </c>
      <c s="56">
        <v>60</v>
      </c>
      <c s="57">
        <v>0.5</v>
      </c>
      <c s="57">
        <v>4.5</v>
      </c>
      <c s="57">
        <v>9</v>
      </c>
      <c s="57">
        <f>(F7*4)+(E7*9)+(D7*4)</f>
        <v>78.5</v>
      </c>
      <c s="53">
        <v>11.07</v>
      </c>
      <c s="16">
        <v>40</v>
      </c>
      <c s="55" t="s">
        <v>26</v>
      </c>
      <c s="56">
        <v>100</v>
      </c>
      <c s="73">
        <v>0.69999999999999996</v>
      </c>
      <c s="73">
        <v>6.2999999999999998</v>
      </c>
      <c s="73">
        <v>12.6</v>
      </c>
      <c s="73">
        <f>(N7*4)+(M7*9)+(L7*4)</f>
        <v>109.89999999999999</v>
      </c>
      <c s="53">
        <v>18.57</v>
      </c>
    </row>
    <row r="8" spans="1:16" ht="15.5">
      <c r="A8" s="21">
        <v>461</v>
      </c>
      <c s="24" t="s">
        <v>27</v>
      </c>
      <c s="64">
        <v>115</v>
      </c>
      <c s="65">
        <v>16</v>
      </c>
      <c s="65">
        <v>15</v>
      </c>
      <c s="65">
        <v>13</v>
      </c>
      <c s="14">
        <f>(F8*4)+(E8*9)+(D8*4)</f>
        <v>251</v>
      </c>
      <c s="74">
        <v>38.159999999999997</v>
      </c>
      <c s="21">
        <v>461</v>
      </c>
      <c s="24" t="s">
        <v>27</v>
      </c>
      <c s="67">
        <v>115</v>
      </c>
      <c s="68">
        <v>16</v>
      </c>
      <c s="68">
        <v>15</v>
      </c>
      <c s="68">
        <v>13</v>
      </c>
      <c s="25">
        <f>(N8*4)+(M8*9)+(L8*4)</f>
        <v>251</v>
      </c>
      <c s="74">
        <v>38.159999999999997</v>
      </c>
    </row>
    <row r="9" spans="1:16" ht="15.5">
      <c r="A9" s="21">
        <v>528</v>
      </c>
      <c s="24" t="s">
        <v>25</v>
      </c>
      <c s="64"/>
      <c s="65"/>
      <c s="65"/>
      <c s="65"/>
      <c s="14"/>
      <c s="74">
        <v>1.96</v>
      </c>
      <c s="21">
        <v>528</v>
      </c>
      <c s="24" t="s">
        <v>25</v>
      </c>
      <c s="67"/>
      <c s="68"/>
      <c s="68"/>
      <c s="68"/>
      <c s="25"/>
      <c s="74">
        <v>1.96</v>
      </c>
    </row>
    <row r="10" spans="1:16" ht="15.5">
      <c r="A10" s="21">
        <v>520</v>
      </c>
      <c s="23" t="s">
        <v>28</v>
      </c>
      <c s="1">
        <v>150</v>
      </c>
      <c s="66">
        <v>2.9700000000000002</v>
      </c>
      <c s="66">
        <v>5.2999999999999998</v>
      </c>
      <c s="66">
        <v>26.100000000000001</v>
      </c>
      <c s="66">
        <v>164</v>
      </c>
      <c s="76">
        <v>22.789999999999999</v>
      </c>
      <c s="21">
        <v>520</v>
      </c>
      <c s="23" t="s">
        <v>28</v>
      </c>
      <c s="26">
        <v>180</v>
      </c>
      <c s="25">
        <v>3.5600000000000001</v>
      </c>
      <c s="25">
        <v>6.2999999999999998</v>
      </c>
      <c s="25">
        <v>31.300000000000001</v>
      </c>
      <c s="25">
        <f>(N10*4)+(M10*9)+(L10*4)</f>
        <v>196.14000000000001</v>
      </c>
      <c s="74">
        <v>27.32</v>
      </c>
    </row>
    <row r="11" spans="1:16" ht="15.5">
      <c r="A11" s="21" t="s">
        <v>29</v>
      </c>
      <c s="23" t="s">
        <v>30</v>
      </c>
      <c s="1">
        <v>200</v>
      </c>
      <c s="14">
        <v>0</v>
      </c>
      <c s="14">
        <v>0</v>
      </c>
      <c s="14">
        <v>7</v>
      </c>
      <c s="14">
        <f>(F11*4)+(E11*9)+(D11*4)</f>
        <v>28</v>
      </c>
      <c s="37">
        <v>16.379999999999999</v>
      </c>
      <c s="21">
        <v>685</v>
      </c>
      <c s="23" t="s">
        <v>32</v>
      </c>
      <c s="26">
        <v>200</v>
      </c>
      <c s="25">
        <v>0</v>
      </c>
      <c s="25">
        <v>0</v>
      </c>
      <c s="25">
        <v>7</v>
      </c>
      <c s="25">
        <f>(N11*4)+(M11*9)+(L11*4)</f>
        <v>28</v>
      </c>
      <c s="75">
        <v>2.73</v>
      </c>
    </row>
    <row r="12" spans="1:16" ht="15.5">
      <c r="A12" s="21"/>
      <c s="23" t="s">
        <v>5</v>
      </c>
      <c s="26">
        <v>31</v>
      </c>
      <c s="25">
        <v>2.2999999999999998</v>
      </c>
      <c s="25">
        <v>0.20000000000000001</v>
      </c>
      <c s="25">
        <v>15</v>
      </c>
      <c s="25">
        <v>71</v>
      </c>
      <c s="37">
        <v>2.3799999999999999</v>
      </c>
      <c s="21"/>
      <c s="23" t="s">
        <v>5</v>
      </c>
      <c s="26">
        <v>31</v>
      </c>
      <c s="25">
        <v>2.2999999999999998</v>
      </c>
      <c s="25">
        <v>0.20000000000000001</v>
      </c>
      <c s="25">
        <v>15</v>
      </c>
      <c s="25">
        <f>(N12*4)+(M12*9)+(L12*4)</f>
        <v>71</v>
      </c>
      <c s="37">
        <v>2.3799999999999999</v>
      </c>
    </row>
    <row r="13" spans="1:16" ht="15.5">
      <c r="A13" s="21"/>
      <c s="23" t="s">
        <v>6</v>
      </c>
      <c s="1">
        <v>25</v>
      </c>
      <c s="14">
        <v>1.6000000000000001</v>
      </c>
      <c s="14">
        <v>1</v>
      </c>
      <c s="14">
        <v>9.5999999999999996</v>
      </c>
      <c s="14">
        <v>54</v>
      </c>
      <c s="37">
        <v>2.1000000000000001</v>
      </c>
      <c s="40"/>
      <c s="23" t="s">
        <v>6</v>
      </c>
      <c s="26">
        <v>25</v>
      </c>
      <c s="25">
        <v>1.6000000000000001</v>
      </c>
      <c s="25">
        <v>1</v>
      </c>
      <c s="25">
        <v>9.5999999999999996</v>
      </c>
      <c s="25">
        <v>54</v>
      </c>
      <c s="37">
        <v>2.1000000000000001</v>
      </c>
    </row>
    <row r="14" spans="1:16" ht="15.5">
      <c r="A14" s="40"/>
      <c s="24"/>
      <c s="1"/>
      <c s="14"/>
      <c s="14"/>
      <c s="14"/>
      <c s="14"/>
      <c s="37"/>
      <c s="38"/>
      <c s="24"/>
      <c s="28"/>
      <c s="27"/>
      <c s="27"/>
      <c s="27"/>
      <c s="29"/>
      <c s="39"/>
    </row>
    <row r="15" spans="1:16" ht="15.5">
      <c r="A15" s="38"/>
      <c s="24"/>
      <c s="28"/>
      <c s="27"/>
      <c s="27"/>
      <c s="27"/>
      <c s="29"/>
      <c s="39"/>
      <c s="38"/>
      <c s="24"/>
      <c s="28"/>
      <c s="27"/>
      <c s="27"/>
      <c s="27"/>
      <c s="29"/>
      <c s="39"/>
    </row>
    <row r="16" spans="1:16" ht="15.5" thickBot="1">
      <c r="A16" s="17"/>
      <c s="32" t="s">
        <v>7</v>
      </c>
      <c s="33"/>
      <c s="34"/>
      <c s="34"/>
      <c s="34"/>
      <c s="34"/>
      <c s="35"/>
      <c s="17"/>
      <c s="32" t="s">
        <v>7</v>
      </c>
      <c s="33"/>
      <c s="34"/>
      <c s="34"/>
      <c s="34"/>
      <c s="34"/>
      <c s="35">
        <f>SUM(P7:P15)</f>
        <v>93.219999999999985</v>
      </c>
    </row>
    <row r="17" spans="1:16" ht="15.5" thickBot="1">
      <c r="A17" s="84" t="s">
        <v>24</v>
      </c>
      <c s="85"/>
      <c s="85"/>
      <c s="85"/>
      <c s="85"/>
      <c s="85"/>
      <c s="85"/>
      <c s="86"/>
      <c s="87" t="s">
        <v>19</v>
      </c>
      <c s="88"/>
      <c s="88"/>
      <c s="88"/>
      <c s="88"/>
      <c s="88"/>
      <c s="88"/>
      <c s="89"/>
    </row>
    <row r="18" spans="1:16" ht="15.5">
      <c r="A18" s="16">
        <v>40</v>
      </c>
      <c s="55" t="s">
        <v>26</v>
      </c>
      <c s="56">
        <v>60</v>
      </c>
      <c s="57">
        <v>0.5</v>
      </c>
      <c s="57">
        <v>4.5</v>
      </c>
      <c s="57">
        <v>9</v>
      </c>
      <c s="57">
        <f>(F18*4)+(E18*9)+(D18*4)</f>
        <v>78.5</v>
      </c>
      <c s="53">
        <v>11.07</v>
      </c>
      <c s="16">
        <v>461</v>
      </c>
      <c s="51" t="s">
        <v>27</v>
      </c>
      <c s="77">
        <v>115</v>
      </c>
      <c s="73">
        <v>16</v>
      </c>
      <c s="73">
        <v>15</v>
      </c>
      <c s="73">
        <v>13</v>
      </c>
      <c s="57">
        <f>(N18*4)+(M18*9)+(L18*4)</f>
        <v>251</v>
      </c>
      <c s="78">
        <v>38.159999999999997</v>
      </c>
    </row>
    <row r="19" spans="1:16" ht="15.5">
      <c r="A19" s="21">
        <v>142</v>
      </c>
      <c s="23" t="s">
        <v>31</v>
      </c>
      <c s="26">
        <v>212.5</v>
      </c>
      <c s="25">
        <v>4.7999999999999998</v>
      </c>
      <c s="36">
        <v>6.3799999999999999</v>
      </c>
      <c s="25">
        <v>10.4</v>
      </c>
      <c s="36">
        <f>(F19*4)+(E19*9)+(D19*4)</f>
        <v>118.22000000000001</v>
      </c>
      <c s="37">
        <v>17.120000000000001</v>
      </c>
      <c s="21">
        <v>528</v>
      </c>
      <c s="24" t="s">
        <v>25</v>
      </c>
      <c s="67"/>
      <c s="68"/>
      <c s="68"/>
      <c s="68"/>
      <c s="25"/>
      <c s="74">
        <v>1.96</v>
      </c>
    </row>
    <row r="20" spans="1:16" ht="15.5">
      <c r="A20" s="21">
        <v>461</v>
      </c>
      <c s="24" t="s">
        <v>27</v>
      </c>
      <c s="67">
        <v>115</v>
      </c>
      <c s="68">
        <v>16</v>
      </c>
      <c s="68">
        <v>15</v>
      </c>
      <c s="68">
        <v>13</v>
      </c>
      <c s="25">
        <f>(F20*4)+(E20*9)+(D20*4)</f>
        <v>251</v>
      </c>
      <c s="74">
        <v>38.159999999999997</v>
      </c>
      <c s="21">
        <v>520</v>
      </c>
      <c s="23" t="s">
        <v>28</v>
      </c>
      <c s="26">
        <v>150</v>
      </c>
      <c s="68">
        <v>2.9700000000000002</v>
      </c>
      <c s="68">
        <v>5.2999999999999998</v>
      </c>
      <c s="68">
        <v>26.100000000000001</v>
      </c>
      <c s="68">
        <v>164</v>
      </c>
      <c s="74">
        <v>22.789999999999999</v>
      </c>
    </row>
    <row r="21" spans="1:16" ht="15.5">
      <c r="A21" s="21">
        <v>528</v>
      </c>
      <c s="24" t="s">
        <v>25</v>
      </c>
      <c s="67"/>
      <c s="68"/>
      <c s="68"/>
      <c s="68"/>
      <c s="25"/>
      <c s="74">
        <v>1.96</v>
      </c>
      <c s="21">
        <v>685</v>
      </c>
      <c s="23" t="s">
        <v>32</v>
      </c>
      <c s="26">
        <v>200</v>
      </c>
      <c s="25">
        <v>0</v>
      </c>
      <c s="25">
        <v>0</v>
      </c>
      <c s="25">
        <v>7</v>
      </c>
      <c s="25">
        <f>(N21*4)+(M21*9)+(L21*4)</f>
        <v>28</v>
      </c>
      <c s="37">
        <v>2.73</v>
      </c>
    </row>
    <row r="22" spans="1:16" ht="15.5">
      <c r="A22" s="21">
        <v>520</v>
      </c>
      <c s="23" t="s">
        <v>28</v>
      </c>
      <c s="26">
        <v>150</v>
      </c>
      <c s="68">
        <v>2.9700000000000002</v>
      </c>
      <c s="68">
        <v>5.2999999999999998</v>
      </c>
      <c s="68">
        <v>26.100000000000001</v>
      </c>
      <c s="68">
        <v>164</v>
      </c>
      <c s="74">
        <v>22.789999999999999</v>
      </c>
      <c s="21"/>
      <c s="23" t="s">
        <v>5</v>
      </c>
      <c s="1">
        <v>57</v>
      </c>
      <c s="14">
        <v>2.2999999999999998</v>
      </c>
      <c s="14">
        <v>0.20000000000000001</v>
      </c>
      <c s="14">
        <v>15</v>
      </c>
      <c s="14">
        <v>71</v>
      </c>
      <c s="1">
        <v>4.4199999999999999</v>
      </c>
    </row>
    <row r="23" spans="1:16" ht="15.5">
      <c r="A23" s="21">
        <v>685</v>
      </c>
      <c s="23" t="s">
        <v>32</v>
      </c>
      <c s="26">
        <v>200</v>
      </c>
      <c s="25">
        <v>0</v>
      </c>
      <c s="25">
        <v>0</v>
      </c>
      <c s="25">
        <v>7</v>
      </c>
      <c s="25">
        <f>(F23*4)+(E23*9)+(D23*4)</f>
        <v>28</v>
      </c>
      <c s="37">
        <v>2.73</v>
      </c>
      <c s="21"/>
      <c s="23" t="s">
        <v>6</v>
      </c>
      <c s="26">
        <v>25</v>
      </c>
      <c s="25">
        <v>1.6000000000000001</v>
      </c>
      <c s="25">
        <v>1</v>
      </c>
      <c s="25">
        <v>9.5999999999999996</v>
      </c>
      <c s="25">
        <v>54</v>
      </c>
      <c s="37">
        <v>2.1000000000000001</v>
      </c>
    </row>
    <row r="24" spans="1:16" ht="15.5">
      <c r="A24" s="21"/>
      <c s="23" t="s">
        <v>5</v>
      </c>
      <c s="26">
        <v>31</v>
      </c>
      <c s="25">
        <v>2.2999999999999998</v>
      </c>
      <c s="25">
        <v>0.20000000000000001</v>
      </c>
      <c s="25">
        <v>15</v>
      </c>
      <c s="25">
        <v>71</v>
      </c>
      <c s="37">
        <v>2.3799999999999999</v>
      </c>
      <c s="38"/>
      <c s="24"/>
      <c s="28"/>
      <c s="27"/>
      <c s="27"/>
      <c s="27"/>
      <c s="29"/>
      <c s="39"/>
    </row>
    <row r="25" spans="1:16" ht="15.5">
      <c r="A25" s="21"/>
      <c s="23" t="s">
        <v>6</v>
      </c>
      <c s="26">
        <v>25</v>
      </c>
      <c s="25">
        <v>1.6000000000000001</v>
      </c>
      <c s="25">
        <v>1</v>
      </c>
      <c s="25">
        <v>9.5999999999999996</v>
      </c>
      <c s="25">
        <v>54</v>
      </c>
      <c s="37">
        <v>2.1000000000000001</v>
      </c>
      <c s="41"/>
      <c s="24"/>
      <c s="28"/>
      <c s="27"/>
      <c s="27"/>
      <c s="27"/>
      <c s="29"/>
      <c s="39"/>
    </row>
    <row r="26" spans="1:16" ht="15.5">
      <c r="A26" s="38"/>
      <c s="24"/>
      <c s="28"/>
      <c s="27"/>
      <c s="27"/>
      <c s="27"/>
      <c s="29"/>
      <c s="46"/>
      <c s="41"/>
      <c s="24"/>
      <c s="28"/>
      <c s="27"/>
      <c s="27"/>
      <c s="27"/>
      <c s="29"/>
      <c s="39"/>
    </row>
    <row r="27" spans="1:16" ht="16" thickBot="1">
      <c r="A27" s="22"/>
      <c s="32" t="s">
        <v>7</v>
      </c>
      <c s="42"/>
      <c s="43"/>
      <c s="43"/>
      <c s="43"/>
      <c s="44"/>
      <c s="35">
        <f>SUM(H18:H26)</f>
        <v>98.309999999999988</v>
      </c>
      <c s="22"/>
      <c s="32" t="s">
        <v>7</v>
      </c>
      <c s="42"/>
      <c s="43"/>
      <c s="43"/>
      <c s="43"/>
      <c s="44"/>
      <c s="35">
        <f>SUM(P18:P26)</f>
        <v>72.159999999999997</v>
      </c>
    </row>
    <row r="28" spans="2:16" ht="15">
      <c r="B28" s="82" t="s">
        <v>4</v>
      </c>
      <c s="82"/>
      <c s="82"/>
      <c s="82"/>
      <c s="82"/>
      <c s="82"/>
      <c s="82"/>
      <c s="82"/>
      <c s="82"/>
      <c s="82"/>
      <c s="82"/>
      <c s="82"/>
      <c s="82"/>
      <c s="82"/>
      <c s="82"/>
    </row>
    <row r="29" spans="2:16" ht="15.5">
      <c r="B29" s="83" t="s">
        <v>3</v>
      </c>
      <c s="83"/>
      <c s="83"/>
      <c s="83"/>
      <c s="83"/>
      <c s="83"/>
      <c s="83"/>
      <c s="83"/>
      <c s="83"/>
      <c s="83"/>
      <c s="83"/>
      <c s="83"/>
      <c s="83"/>
      <c s="83"/>
      <c s="83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ageMargins left="0.15748031496063" right="0.15748031496063" top="0.15748031496063" bottom="0.15748031496063" header="0.15748031496063" footer="0.15748031496063"/>
  <pageSetup orientation="landscape" paperSize="9" scale="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7"/>
  <sheetViews>
    <sheetView zoomScale="75" zoomScaleNormal="75" workbookViewId="0" topLeftCell="A4">
      <selection pane="topLeft" activeCell="N20" sqref="N20"/>
    </sheetView>
  </sheetViews>
  <sheetFormatPr defaultRowHeight="15.5"/>
  <cols>
    <col min="1" max="1" width="7.85714285714286" style="18" customWidth="1"/>
    <col min="2" max="2" width="35.1428571428571" style="3" customWidth="1"/>
    <col min="3" max="3" width="10.2857142857143" style="3" customWidth="1"/>
    <col min="4" max="6" width="4.42857142857143" style="8" customWidth="1"/>
    <col min="7" max="7" width="6.14285714285714" style="8" customWidth="1"/>
    <col min="8" max="8" width="10.2857142857143" style="3" customWidth="1"/>
  </cols>
  <sheetData>
    <row r="1" spans="2:8" ht="12.5">
      <c r="B1"/>
      <c s="81" t="s">
        <v>17</v>
      </c>
      <c s="81"/>
      <c s="81"/>
      <c s="81"/>
      <c/>
      <c/>
    </row>
    <row r="2" spans="2:8" ht="12.5">
      <c r="B2"/>
      <c s="81"/>
      <c s="81"/>
      <c s="81"/>
      <c s="81"/>
      <c/>
      <c/>
    </row>
    <row r="3" spans="2:8" ht="15">
      <c r="B3"/>
      <c s="81" t="s">
        <v>11</v>
      </c>
      <c s="81"/>
      <c s="81"/>
      <c s="81"/>
      <c/>
      <c/>
    </row>
    <row r="4" spans="2:8" ht="15.5" thickBot="1">
      <c r="B4" s="95" t="s">
        <v>38</v>
      </c>
      <c s="95"/>
      <c s="95"/>
      <c s="95"/>
      <c s="95"/>
      <c s="95"/>
      <c s="95"/>
    </row>
    <row r="5" spans="1:8" s="7" customFormat="1" ht="30.5" thickBot="1">
      <c r="A5" s="19" t="s">
        <v>16</v>
      </c>
      <c s="11" t="s">
        <v>0</v>
      </c>
      <c s="9" t="s">
        <v>8</v>
      </c>
      <c s="12" t="s">
        <v>12</v>
      </c>
      <c s="12" t="s">
        <v>13</v>
      </c>
      <c s="12" t="s">
        <v>14</v>
      </c>
      <c s="13" t="s">
        <v>1</v>
      </c>
      <c s="10" t="s">
        <v>9</v>
      </c>
    </row>
    <row r="6" spans="1:8" ht="19.5" customHeight="1" thickBot="1">
      <c r="A6" s="92" t="s">
        <v>21</v>
      </c>
      <c s="93"/>
      <c s="93"/>
      <c s="93"/>
      <c s="93"/>
      <c s="93"/>
      <c s="93"/>
      <c s="94"/>
    </row>
    <row r="7" spans="1:8" ht="15.5">
      <c r="A7" s="69">
        <v>2</v>
      </c>
      <c s="55" t="s">
        <v>33</v>
      </c>
      <c s="52">
        <v>60</v>
      </c>
      <c s="57">
        <v>2.6000000000000001</v>
      </c>
      <c s="57">
        <v>8</v>
      </c>
      <c s="57">
        <v>19</v>
      </c>
      <c s="57">
        <f>(F7*4)+(E7*9)+(D7*4)</f>
        <v>158.40000000000001</v>
      </c>
      <c s="53">
        <v>15.18</v>
      </c>
    </row>
    <row r="8" spans="1:8" ht="15.5">
      <c r="A8" s="70">
        <v>366</v>
      </c>
      <c s="23" t="s">
        <v>34</v>
      </c>
      <c s="26">
        <v>200</v>
      </c>
      <c s="25">
        <v>12.800000000000001</v>
      </c>
      <c s="25">
        <v>13.9</v>
      </c>
      <c s="25">
        <v>39.100000000000001</v>
      </c>
      <c s="25">
        <f>(F8*4)+(E8*9)+(D8*4)</f>
        <v>332.69999999999999</v>
      </c>
      <c s="45">
        <v>55.700000000000003</v>
      </c>
    </row>
    <row r="9" spans="1:8" ht="15.5">
      <c r="A9" s="70">
        <v>596</v>
      </c>
      <c s="23" t="s">
        <v>35</v>
      </c>
      <c s="26"/>
      <c s="25"/>
      <c s="25"/>
      <c s="25"/>
      <c s="25"/>
      <c s="37">
        <v>3.75</v>
      </c>
    </row>
    <row r="10" spans="1:8" ht="15.5">
      <c r="A10" s="38">
        <v>629</v>
      </c>
      <c s="23" t="s">
        <v>36</v>
      </c>
      <c s="26">
        <v>200</v>
      </c>
      <c s="25">
        <v>0.10000000000000001</v>
      </c>
      <c s="25">
        <v>0.10000000000000001</v>
      </c>
      <c s="25">
        <v>15</v>
      </c>
      <c s="25">
        <f>(F10*4)+(E10*9)+(D10*4)</f>
        <v>61.299999999999997</v>
      </c>
      <c s="37">
        <v>5.4100000000000001</v>
      </c>
    </row>
    <row r="11" spans="1:8" ht="15.5">
      <c r="A11" s="38"/>
      <c s="23" t="s">
        <v>5</v>
      </c>
      <c s="26">
        <v>31</v>
      </c>
      <c s="25">
        <v>2.2999999999999998</v>
      </c>
      <c s="25">
        <v>0.20000000000000001</v>
      </c>
      <c s="25">
        <v>15</v>
      </c>
      <c s="25">
        <f>(F11*4)+(E11*9)+(D11*4)</f>
        <v>71</v>
      </c>
      <c s="37">
        <v>2.3799999999999999</v>
      </c>
    </row>
    <row r="12" spans="1:8" ht="15.5">
      <c r="A12" s="38"/>
      <c s="23" t="s">
        <v>6</v>
      </c>
      <c s="26">
        <v>25</v>
      </c>
      <c s="25">
        <v>1.6000000000000001</v>
      </c>
      <c s="25">
        <v>1</v>
      </c>
      <c s="25">
        <v>9.5999999999999996</v>
      </c>
      <c s="25">
        <v>54</v>
      </c>
      <c s="37">
        <v>2.1000000000000001</v>
      </c>
    </row>
    <row r="13" spans="1:8" ht="16" thickBot="1">
      <c r="A13" s="22"/>
      <c s="60"/>
      <c s="71"/>
      <c s="72"/>
      <c s="72"/>
      <c s="72"/>
      <c s="72"/>
      <c s="35">
        <f>SUM(H7:H12)</f>
        <v>84.519999999999982</v>
      </c>
    </row>
    <row r="14" spans="1:8" ht="18.75" customHeight="1">
      <c r="A14" s="90" t="s">
        <v>22</v>
      </c>
      <c s="82"/>
      <c s="82"/>
      <c s="82"/>
      <c s="82"/>
      <c s="82"/>
      <c s="82"/>
      <c s="91"/>
    </row>
    <row r="15" spans="1:8" ht="15.5">
      <c r="A15" s="26">
        <v>40</v>
      </c>
      <c s="23" t="s">
        <v>26</v>
      </c>
      <c s="26">
        <v>100</v>
      </c>
      <c s="68">
        <v>0.69999999999999996</v>
      </c>
      <c s="68">
        <v>6.2999999999999998</v>
      </c>
      <c s="68">
        <v>12.6</v>
      </c>
      <c s="68">
        <f>(F15*4)+(E15*9)+(D15*4)</f>
        <v>109.89999999999999</v>
      </c>
      <c s="67">
        <v>18.57</v>
      </c>
    </row>
    <row r="16" spans="1:8" ht="15.5">
      <c r="A16" s="26">
        <v>142</v>
      </c>
      <c s="23" t="s">
        <v>31</v>
      </c>
      <c s="26">
        <v>212.5</v>
      </c>
      <c s="25">
        <v>8</v>
      </c>
      <c s="25">
        <v>9</v>
      </c>
      <c s="25">
        <v>15</v>
      </c>
      <c s="25">
        <f>(F16*4)+(E16*9)+(D16*4)</f>
        <v>173</v>
      </c>
      <c s="26">
        <v>17.120000000000001</v>
      </c>
    </row>
    <row r="17" spans="1:8" ht="15.5">
      <c r="A17" s="26">
        <v>461</v>
      </c>
      <c s="24" t="s">
        <v>27</v>
      </c>
      <c s="67">
        <v>115</v>
      </c>
      <c s="68">
        <v>16</v>
      </c>
      <c s="68">
        <v>15</v>
      </c>
      <c s="68">
        <v>13</v>
      </c>
      <c s="25">
        <f>(F17*4)+(E17*9)+(D17*4)</f>
        <v>251</v>
      </c>
      <c s="67">
        <v>38.159999999999997</v>
      </c>
    </row>
    <row r="18" spans="1:8" ht="15.5">
      <c r="A18" s="26">
        <v>528</v>
      </c>
      <c s="24" t="s">
        <v>25</v>
      </c>
      <c s="67"/>
      <c s="68"/>
      <c s="68"/>
      <c s="68"/>
      <c s="25"/>
      <c s="67">
        <v>1.96</v>
      </c>
    </row>
    <row r="19" spans="1:8" ht="15.5">
      <c r="A19" s="26">
        <v>520</v>
      </c>
      <c s="23" t="s">
        <v>28</v>
      </c>
      <c s="26">
        <v>180</v>
      </c>
      <c s="25">
        <v>3.5600000000000001</v>
      </c>
      <c s="25">
        <v>6.2999999999999998</v>
      </c>
      <c s="25">
        <v>31.300000000000001</v>
      </c>
      <c s="25">
        <f>(F19*4)+(E19*9)+(D19*4)</f>
        <v>196.14000000000001</v>
      </c>
      <c s="26">
        <v>27.32</v>
      </c>
    </row>
    <row r="20" spans="1:8" ht="15.5">
      <c r="A20" s="26">
        <v>702</v>
      </c>
      <c s="23" t="s">
        <v>37</v>
      </c>
      <c s="26">
        <v>200</v>
      </c>
      <c s="25">
        <v>0</v>
      </c>
      <c s="25">
        <v>0</v>
      </c>
      <c s="25">
        <v>25</v>
      </c>
      <c s="25">
        <f>(F20*4)+(E20*9)+(D20*4)</f>
        <v>100</v>
      </c>
      <c s="26">
        <v>5.9800000000000004</v>
      </c>
    </row>
    <row r="21" spans="1:8" ht="15.5">
      <c r="A21" s="26"/>
      <c s="23" t="s">
        <v>5</v>
      </c>
      <c s="26">
        <v>31</v>
      </c>
      <c s="25">
        <v>2.2999999999999998</v>
      </c>
      <c s="25">
        <v>0.20000000000000001</v>
      </c>
      <c s="25">
        <v>15</v>
      </c>
      <c s="25">
        <f>(F21*4)+(E21*9)+(D21*4)</f>
        <v>71</v>
      </c>
      <c s="26">
        <v>2.3799999999999999</v>
      </c>
    </row>
    <row r="22" spans="1:8" ht="15.5">
      <c r="A22" s="26"/>
      <c s="23" t="s">
        <v>6</v>
      </c>
      <c s="26">
        <v>25</v>
      </c>
      <c s="25">
        <v>1.6000000000000001</v>
      </c>
      <c s="25">
        <v>1</v>
      </c>
      <c s="25">
        <v>9.5999999999999996</v>
      </c>
      <c s="25">
        <v>54</v>
      </c>
      <c s="26">
        <v>2.1000000000000001</v>
      </c>
    </row>
    <row r="23" spans="1:8" ht="15.5">
      <c r="A23" s="21"/>
      <c s="23"/>
      <c s="28"/>
      <c s="58"/>
      <c s="58"/>
      <c s="58"/>
      <c s="58"/>
      <c s="39">
        <f>SUM(H15:H22)</f>
        <v>113.58999999999999</v>
      </c>
    </row>
    <row r="24" spans="1:8" ht="15.5">
      <c r="A24" s="15"/>
      <c s="54"/>
      <c s="30"/>
      <c s="59"/>
      <c s="59"/>
      <c s="59"/>
      <c s="59"/>
      <c s="31"/>
    </row>
    <row r="25" spans="1:8" ht="16" thickBot="1">
      <c r="A25" s="20"/>
      <c s="60"/>
      <c s="60"/>
      <c s="61"/>
      <c s="61"/>
      <c s="61"/>
      <c s="62" t="s">
        <v>7</v>
      </c>
      <c s="63">
        <f>H13+H23</f>
        <v>198.10999999999996</v>
      </c>
    </row>
    <row r="26" spans="2:8" ht="15">
      <c r="B26" s="82" t="s">
        <v>15</v>
      </c>
      <c s="82"/>
      <c s="82"/>
      <c s="82"/>
      <c s="82"/>
      <c s="82"/>
      <c s="82"/>
    </row>
    <row r="27" spans="2:8" ht="15.5">
      <c r="B27" s="83" t="s">
        <v>20</v>
      </c>
      <c s="83"/>
      <c s="83"/>
      <c s="83"/>
      <c s="83"/>
      <c s="83"/>
      <c s="83"/>
    </row>
  </sheetData>
  <mergeCells count="7">
    <mergeCell ref="B26:H26"/>
    <mergeCell ref="B27:H27"/>
    <mergeCell ref="A14:H14"/>
    <mergeCell ref="C1:F2"/>
    <mergeCell ref="C3:F3"/>
    <mergeCell ref="A6:H6"/>
    <mergeCell ref="B4:H4"/>
  </mergeCells>
  <pageMargins left="0.15748031496063" right="0.15748031496063" top="0.15748031496063" bottom="0.15748031496063" header="0.15748031496063" footer="0.15748031496063"/>
  <pageSetup orientation="portrait" paperSize="9" scale="1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29</vt:lpstr>
      <vt:lpstr>29 овз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2023-09-12T01:08:22Z</cp:lastPrinted>
  <dcterms:created xsi:type="dcterms:W3CDTF">1996-10-08T23:32:33Z</dcterms:created>
  <dcterms:modified xsi:type="dcterms:W3CDTF">2023-09-20T01:53:19Z</dcterms:modified>
  <cp:category/>
</cp:coreProperties>
</file>